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8.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9.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showInkAnnotation="0" autoCompressPictures="0" defaultThemeVersion="166925"/>
  <mc:AlternateContent xmlns:mc="http://schemas.openxmlformats.org/markup-compatibility/2006">
    <mc:Choice Requires="x15">
      <x15ac:absPath xmlns:x15ac="http://schemas.microsoft.com/office/spreadsheetml/2010/11/ac" url="C:\Users\rodrigo.soares\Desktop\"/>
    </mc:Choice>
  </mc:AlternateContent>
  <xr:revisionPtr revIDLastSave="0" documentId="13_ncr:1_{AC2DD53D-43BC-4913-83D3-4B0B0E0AEC20}" xr6:coauthVersionLast="47" xr6:coauthVersionMax="47" xr10:uidLastSave="{00000000-0000-0000-0000-000000000000}"/>
  <bookViews>
    <workbookView showSheetTabs="0" xWindow="28680" yWindow="-120" windowWidth="20730" windowHeight="11160" tabRatio="832" xr2:uid="{00000000-000D-0000-FFFF-FFFF00000000}"/>
  </bookViews>
  <sheets>
    <sheet name="Sheet1" sheetId="1" r:id="rId1"/>
    <sheet name="102-22-a-v" sheetId="2" r:id="rId2"/>
    <sheet name="102-22-a-vi" sheetId="3" r:id="rId3"/>
    <sheet name="401-1-a-1-1" sheetId="4" r:id="rId4"/>
    <sheet name="401-1-a-2-1" sheetId="5" r:id="rId5"/>
    <sheet name="401-1-a-3" sheetId="6" r:id="rId6"/>
    <sheet name="401-1-b-1-2" sheetId="7" r:id="rId7"/>
    <sheet name="404-3-a-1" sheetId="8" r:id="rId8"/>
    <sheet name="405-1-a-i" sheetId="9" r:id="rId9"/>
    <sheet name="405-1-b-i -2"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10" l="1"/>
</calcChain>
</file>

<file path=xl/sharedStrings.xml><?xml version="1.0" encoding="utf-8"?>
<sst xmlns="http://schemas.openxmlformats.org/spreadsheetml/2006/main" count="440" uniqueCount="280">
  <si>
    <t>Sumário de conteúdo da GRI - Site ESG</t>
  </si>
  <si>
    <t>INDICADOR</t>
  </si>
  <si>
    <t>SDG</t>
  </si>
  <si>
    <t>DIVULGAÇÃO</t>
  </si>
  <si>
    <t>REFERÊNCIA (PG.)/ RESPOSTA DIRETA</t>
  </si>
  <si>
    <t>102-1</t>
  </si>
  <si>
    <t>Nome da organização</t>
  </si>
  <si>
    <t>Lee, Brock, Camargo Advogados (LBCA)</t>
  </si>
  <si>
    <t>102-2-a</t>
  </si>
  <si>
    <t>Atividades da organização</t>
  </si>
  <si>
    <t>Prestador de serviços jurídicos com foco em Direito Empresarial.</t>
  </si>
  <si>
    <t>102-2-b</t>
  </si>
  <si>
    <t>Principais marcas, produtos e serviços, incluindo uma explicação de produtos ou serviços que sejam proibidos em certos mercados</t>
  </si>
  <si>
    <t>A Lee, Brock e Camargo Advogados (LBCA) foi fundada em 2003 com a proposta inovadora de oferecer soluções integradas com o apoio de tecnologia de ponta para o mercado jurídico.  Rapidamente o escritório ganhou relevância em diversas áreas de atuação com destaque para o direito do Consumidor por desenvolver projetos com seus clientes que vão além da simples gestão do contencioso incluindo a produção de relatórios analíticos com gráficos autoexplicativos e identificação de questões estratégicas para ações preventivas por meio de sistema próprio (LegalBox). Na área de Contencioso o escritório também se destacou por atender clientes que fornecem aplicativos de internet além de companhias aéreas e empresas do setor de varejo e B2B entre outros.  Notadamente a LBCA como escritório full service e atuação em mais de 20 áreas do Direito tem se destacado por oferecer uma estrutura diferenciada e inovadora com Inteligência Artificial própria e grupos setoriais formados por advogados considerados experts pelo mercado e pelas principais publicações nacionais e internacionais.</t>
  </si>
  <si>
    <t>102-3</t>
  </si>
  <si>
    <t>10, 11</t>
  </si>
  <si>
    <t>Localização da sede da organização</t>
  </si>
  <si>
    <t>Endereço: R. Dr. Renato Paes de Barros, 618 – 1º e 5º – Itaim Bibi CEP 04530-000 – São Paulo/SP - Brasil.</t>
  </si>
  <si>
    <t>102-5</t>
  </si>
  <si>
    <t>Natureza da propriedade e forma jurídica</t>
  </si>
  <si>
    <t>Natureza da propriedade: prédio locado. Forma jurídica: sociedade simples, com personalidade jurídica de direito privado</t>
  </si>
  <si>
    <t>102-5-a</t>
  </si>
  <si>
    <t>Natureza da propriedade: Prédio locado  Forma jurídica: Sociedade simples, com personalidade jurídica de direito privado</t>
  </si>
  <si>
    <t>102-6-a-i</t>
  </si>
  <si>
    <t>Mercados atendidos, incluindo: localizações geográficas onde os produtos e serviços são oferecidos</t>
  </si>
  <si>
    <t>Somos um escritório full-service, com sede em São Paulo e no Rio Janeiro e que conta com uma rede credenciada de correspondentes que auxiliam no atendimento a todos os setores empresariais nacionais e internacionais.</t>
  </si>
  <si>
    <t>102-6-a-ii</t>
  </si>
  <si>
    <t>Mercados atendidos, incluindo: setores atendidos</t>
  </si>
  <si>
    <t>Atendemos a todos os setores empresariais em mais de 20 áreas do Direito. Contamos com advogados considerados experts pelo mercado e pelas principais publicações nacionais e internacionais nas diversas frentes atuantes.</t>
  </si>
  <si>
    <t>102-6-a-iii</t>
  </si>
  <si>
    <t>Mercados atendidos, incluindo: tipos de clientes e beneficia?rios</t>
  </si>
  <si>
    <t>Temos atualmente clientes em todos os setores empresariais.</t>
  </si>
  <si>
    <t>102-13-a</t>
  </si>
  <si>
    <t>Uma lista de sua participação em associações mais importantes do setor ou outras associações, e em organizações nacionais ou internacionais de advocacy</t>
  </si>
  <si>
    <t>Temos parceria com diversas ONGs, associações e organizações tais como:  Signatários do Pacto Global da ONU; Parceria com a TransEmpregos um projeto de empregabilidade para pessoas transexuais e travestis; Parceria com a ONG Amor Philia que tem por objetivo a capacitação profissional das mulheres da comunidade de Embu das Artes; Parceria com o Centro de Acolhida Especial para Mulheres Transexuais de São Paulo através de campanhas de entregas de cestas básicas e palestras de recolocação profissional; Parceria com a ONG Amalgamar através do Projeto de Retificação de Nome e Gênero de pessoas transexuais e travestis buscando pessoas em situação de vulnerabilidade para dar o processo de retificação na certidão de nascimento.</t>
  </si>
  <si>
    <t>102-14-2-1-4</t>
  </si>
  <si>
    <t>Principais eventos, realizações e insucessos ocorridos no período coberto pelo relatório</t>
  </si>
  <si>
    <t>Temos uma área ESG muito bem definida, composta por uma Diretoria ESG e um Comitê de Práticas ESG formado por uma equipe multidisciplinar com representantes de RH comunicação e também áreas práticas do Direito com membros do societário contratual trabalhista tributário cível proteção de dados compliance dentre outras. O Comitê para além de levantar assuntos pertinentes acerca dos três pilares consolida metas métricas e indicadores para a divulgação de nosso relatório anual de Práticas ESG e Sustentabilidade - já na terceira edição. Não são muitos os escritórios que divulgam dados em ESG. Nosso compromisso é portanto engajar o mercado neste movimento para que possamos ter uma análise de segmento cada vez mais transparente abrindo portas para soluções inovadoras que melhorem a cultura ESG no país.  O escritório tem mantido quinzenalmente a coluna “Práticas ESG” no portal jurídico JOTA um espaço de comunicação aberto no qual analisa os temais mais atuais do universo ESG além de divulgar os valores tangíveis e intangíveis dos três pilares apontar tendências atualizar dados e índices de desempenho contribuir para aumentar a consciência sobre a sustentabilidade dentre outros valores positivos do ESG. Para coroar nossa frequência e consistência no assunto nos tornamos este ano signatários do Pacto Global da ONU e assumimos publicamente nosso compromisso com os 17 Objetivos de Desenvolvimento Sustentável (ODS) que possuem estreita correlação com os pilares ESG no sentido de preservar e ampliar direitos sociais ambientais e éticos. Ainda é possível constatar nessa terceira edição atividades práticas da LBCA em torno de assuntos ambientais sociais e de governança.</t>
  </si>
  <si>
    <t>102-16-3-1-1</t>
  </si>
  <si>
    <t>Informações adicionais sobre seus valores, princípios, normas e códigos de comportamento</t>
  </si>
  <si>
    <t>Contamos com um Código de Conduta, composto por um conjunto de orientações que retratam os valores prioritários do escritório como: credibilidade urbanidade transparência cooperação compromisso conformidade confidencialidade responsabilidade ambiental e responsabilidade social inclusão e diversidade.   Acesse aqui o Código de Conduta da LBCA: https://lbca.com.br/links/codigo-de-conduta-lbca.pdf</t>
  </si>
  <si>
    <t>102-16-a</t>
  </si>
  <si>
    <t>Uma descrição dos valores, princípios, normas e códigos de comportamento da organização</t>
  </si>
  <si>
    <t>Temos como valores: CREDIBILIDADE - estabelecendo uma relação de confiança pelo bom desempenho e constância na prestação dos serviços, para que o cliente sempre se sinta amparado na defesa de seus interesses; URBANIDADE -ratamos os nossos clientes colegas de trabalho parceiros e agentes públicos com respeito educação discrição e civilidade a fim de criar um ambiente de trabalho agradável respeitoso e positivo; TRANSPARÊNCIA - zelamos por uma postura profissional honesta clara objetiva e inequívoca frente aos nossos clientes aos colegas de trabalho parceiros autoridades e funcionários públicos; COOPERAÇÃO - somos unidos por interesses comuns: o “nós” é maior do que o “eu”. Os interesses gerais da LBCA e de nossos clientes devem sempre se sobrepor aos interesses individuais de cada colaborador; COMPROMISSO - vestir a camisa encarar os objetivos da LBCA e dos clientes como se fossem seus; CONFORMIDADE - nossa atuação deve sempre estar pautada no respeito à lei às normas regulamentos e procedimentos internos e dos locais em que atuamos que sejam aplicadas a nossa atividade e dos nossos clientes; CONFIDENCIALIDADE - todas e quaisquer informações e documentos sigilosos dos nossos clientes bem como protegemos os dados pessoais de nossos clientes sócios colaboradores e terceiros; RESPONSABILIDADE AMBIENTAL - preocupamo-nos com o desenvolvimento sustentável. Contribuímos com iniciativas para promover maior responsabilidade ambiental e com o desenvolvimento de soluções tecnológicas ambientalmente amigáveis; RESPONSABILIDADE SOCIAL INCLUSÃO E DIVERSIDADE - para buscar uma sociedade mais justa. Respeitamos e promovemos a proteção dos direitos fundamentais e de direitos humanos reconhecidos internacionalmente. Promovemos a inclusão e o combate à discriminação por orientação sexual e identidade de gênero raça cor crença e de pessoas com deficiência – seja ela física intelectual auditiva visual ou múltipla.</t>
  </si>
  <si>
    <t>102-18-a</t>
  </si>
  <si>
    <t>Estrutura de governança da organização, incluindo os comitês do mais alto órgão de governança</t>
  </si>
  <si>
    <t>A estrutura de governança da LBCA é composta pelo Conselho de Sócios e Conselho Gestor, além dos Comitês de Compliance ESG Financeiro Diversidade e Inclusão Inovação Novos Negócios Operações e Recursos Humanos.</t>
  </si>
  <si>
    <t>102-18-b</t>
  </si>
  <si>
    <t>Comitês responsáveis pela tomada de decisões em tópicos econômicos, ambientais e sociais</t>
  </si>
  <si>
    <t>Os Comitês responsáveis são Conselho de Sócios, Conselho Gestor Comitê Executivo Comitê Financeiro e ESG.</t>
  </si>
  <si>
    <t>102-22-a-v</t>
  </si>
  <si>
    <t>16.7, 5.5</t>
  </si>
  <si>
    <t>Composição do mais alto órgão de governança e dos seus comitês por: gênero</t>
  </si>
  <si>
    <t>Composição dos comitês  Comitê de Diversidade &amp; Inclusão - 6 mulheres e 2 homens   Subcomitê LGBTQIA+ - 11 homens e 19 mulheres   Subcomitê Mulheres - 18 mulheres  Subcomitê Afro - 9 mulheres e 5 homens  Subcomitê PcD - 10 homens e 16 mulheres  Conselho gestor - 1 mulher e 2 homens</t>
  </si>
  <si>
    <t>102-22-a-vi</t>
  </si>
  <si>
    <t>Composição do mais alto órgão de governança e dos seus comitês por: participação de grupos sociais sub-representados</t>
  </si>
  <si>
    <t>Composição dos comitês:  Comitê de Diversidade &amp; Inclusão - 6 mulheres (2 pretas, 1 PcD) e 2 homens (1 LGBTQIA)  Subcomitê LGBTQIA+ - 30 pessoas  Subcomitê Mulheres - 28 pessoas  Subcomitê Afro - 30 pessoas  Subcomitê PcD - 24 pessoas  Conselho gestor - 1 mulher parda e 2 homens brancos</t>
  </si>
  <si>
    <t>102-22-a-vii</t>
  </si>
  <si>
    <t>Composição do mais alto órgão de governança e dos seus comitês por: competências relacionadas a tópicos econômicos, ambientais e sociais</t>
  </si>
  <si>
    <t>Estamos intrinsicamente ligados à tomada de providências que mitiguem riscos para nossos clientes, promovendo o debate sobre a necessidade de sempre buscar a desjudicialização. O centro de nossas operações apoia-se em práticas inovadoras e de tecnologia jurídica as quais auxiliam a solucionar de maneira célere e menos custosa as demandas judiciais e ou extrajudiciais.  A responsabilidade da gestão inicia-se com a transparência das operações que passam pelo fornecimento de relatórios estatísticos e detalhados de processos judiciais ou projetos. Contando com equipe multidisciplinar buscamos setorizar a operação possibilitando que a criação de áreas de recursos humanos tecnologia da informação financeiro legal Operations dentre outras atendam da melhor forma as demandas de nossos clientes e tenham independência funcional na tomada de decisões. Contando com profissionais de diferentes formações acreditamos que o debate de ideias promove as melhores soluções.</t>
  </si>
  <si>
    <t>102-29-a</t>
  </si>
  <si>
    <t>Papel desempenhado pelo mais alto órgão de governança na identificação e gestão de impactos, riscos e oportunidades derivados de tópicos económicos, ambientais e sociais, incluindo seu papel na implementação de processos de diligência devida</t>
  </si>
  <si>
    <t>A análise de impactos, riscos e oportunidades é verificada semanalmente pelos responsáveis de cada processo. Há ainda uma reunião mensal no Comitê de Operações para discutir todas as alterações estruturais de projetos com objetivo de melhorar e eliminar riscos na operação geral do escritório.  A governança sobre os impactos originados de fatores econômicos ambientais e sociais são controlados por um Comitê Executivo em que sócios e diretores administrativos definem as estratégias e oportunidades do negócio. Frequentemente há reuniões que determinam as diretrizes que serão adotadas para atingir os resultados esperados.</t>
  </si>
  <si>
    <t>102-29-b</t>
  </si>
  <si>
    <t>A consulta a stakeholders é usada para apoiar o mais alto órgão de governança na identificação e gestão de impactos, riscos e oportunidades derivados de tópicos econômicos, ambientais e sociais</t>
  </si>
  <si>
    <t>A análise de impactos, riscos e oportunidades é verificada semanalmente pelos responsáveis de cada processo. Há ainda uma reunião mensal no Comitê de Operações para discutir todas as alterações estruturais de projetos com objetivo de melhorar e eliminar riscos na operação geral do escritório.  A governança sobre os impactos originados de fatores econômicos ambientais e sociais é controlada por um Comitê Executivo em que sócios e diretores administrativos definem as estratégias e oportunidades do negócio. Frequentemente há reuniões que determinam as diretrizes que serão adotadas para atingir os resultados esperados.</t>
  </si>
  <si>
    <t>102-31-a</t>
  </si>
  <si>
    <t>Frequência com que o mais alto órgão de governança analisa impactos, riscos e oportunidades derivados de tópicos econômicos, ambientais e sociais</t>
  </si>
  <si>
    <t>A análise de impactos, riscos e oportunidades é verificada semanalmente pelos responsáveis de cada processo. Há ainda uma reunião mensal no Comitê de Operações - para discutir todas as alterações estruturais de projetos com objetivo de melhorar e eliminar riscos na operação geral do escritório - e uma reunião semestral de cada área com o Conselho Gestor para apresentação de resultados e análises aprofundadas.  A governança sobre os impactos originados de fatores econômicos ambientais e sociais são controlados por um Comitê Executivo em que sócios e diretores administrativos definem as estratégias e oportunidades do negócio. Frequentemente há reuniões que determinam as diretrizes que serão adotadas para atingir os resultados esperados.</t>
  </si>
  <si>
    <t>102-33-a</t>
  </si>
  <si>
    <t>Processo adotado para comunicar preocupações cruciais ao mais alto órgão de governança</t>
  </si>
  <si>
    <t>A comunicação é um ponto chave na tomada de decisão diante de preocupações cruciais. Qualquer necessidade que surja, são agendadas reuniões emergenciais para análise de riscos e oportunidades. O Comitê Gestor responsável é acionado e em seguida lideranças responsáveis pela área crítica são comunicados para que o assunto seja discutido em conjunto.  Durante o encontro são discutidos todos os pontos pertinentes e apresentados números relevantes indicadores e dashboards que envolvem o assunto em questão. Em seguida é definida a estratégia para votação. Diante da decisão adotada o plano é desenhado e executado pelas áreas envolvidas.</t>
  </si>
  <si>
    <t>102-43-a</t>
  </si>
  <si>
    <t>A abordagem adotada pela organização para engajar os stakeholders, inclusive a frequência do seu engajamento, discriminada por tipo e grupo de stakeholders, com uma indicação de algum engajamento que tenha sido especificamente promovido como parte do processo de preparação do relató?rio</t>
  </si>
  <si>
    <t>Não há frequência formal de abordagem. Aos nossos stakeholders, disponibilizamos canais de comunicação direta o Canal de Compliance Redes Sociais Digitais e o nosso website. Por meio dos registros buscamos compreender as demandas de cada público alinhar expectativas e mobilizar pessoas em torno do nosso propósito. Adicionalmente ações de comunicação dirigida e de relacionamento com públicos específicos são planejadas de acordo com as necessidades e oportunidades mapeadas com cada stakeholder</t>
  </si>
  <si>
    <t>103-1-a</t>
  </si>
  <si>
    <t>Uma explicação de por que o tópico é material</t>
  </si>
  <si>
    <t>Nós da LBCA defendemos amplamente a desjudicialização por meio das soluções alternativas de resolução de conflitos. Acreditamos que o acesso à justiça, nas últimas décadas deixou de ser visto como sinônimo de acesso ao Poder Judiciário conforme artigo 5º inciso XXXV da Constituição Federal passando ao conceito de Justiça Multiportas sejam os conflitos judiciais ou extrajudiciais. Oferecemos aos nossos clientes mecanismos que evitem a judicialização e sobretudo evitem dispêndio econômico e desgaste em discussões que podem levar anos as quais comprometem as operações e atividade fim das empresas promovendo uma justiça sustentável.  Outro tema material diz respeito à Diversidade e Inclusão no ambiente jurídico. Aqui na LBCA o assunto é tratado com métricas e metas para sanar uma problemática histórica do segmento no Brasil. De acordo com a pesquisa realizada pelo Centro de Estudos de Relações de Trabalho e Desigualdades (CEERT) e pela Aliança Jurídica pela Equidade Racial menos de 1% dos advogados das grandes bancas brasileiras são negros em um país onde 58% da população é negra (preta ou parda) segundo o IBGE. Ainda não há como mensurar o percentual de negros no quadro geral da força de trabalho da advocacia brasileira assim como de profissionais LGBTQIAP+ PcDs etc. porque somente agora a OAB-SP deve realizar um censo nesse sentido quando se evidenciará quão diversa é – ou deveria ser – a advocacia paulista. Apenas a questão de gênero é conhecida. No quadro de advogados inscritos no Conselho Federal da OAB as mulheres totalizam 581.424 profissionais e os homens 592.223.  Por fim a inovação se tornou um tema essencial para a gestão estratégica e a sustentabilidade da LBCA. Isso porque em um cenário de constantes mudanças e disrupções tecnológicas nos reinventamos e buscamos novas soluções e modelos de negócios para se manterem competitivas.</t>
  </si>
  <si>
    <t>103-1-b-i</t>
  </si>
  <si>
    <t>O limite para o tópico material, que inclui uma descrição de: onde ocorrem os impactos</t>
  </si>
  <si>
    <t>Os impactos positivos das práticas que visam a desjudicialização, sobretudo através das soluções alternativas de resolução de conflito ajudam a recuperar a confiabilidade da marca das empresas nas relações de consumo além de ajudar diretamente na utilização sustentável dos recursos internos como por exemplo na implantação e adequação das corporações ao ESG. Em relação a agenda interna possuímos a diversidade e inclusão como tema de ações afirmativas uma vez que a nossa intenção é olhar para toda a cadeia de valor ou seja colaboradores fornecedores parceiros e afins. Para fins de gestão estratégicas em um cenário de constantes mudanças e disrupções tecnológicas adotamos a inovação como tema material por acreditar nos impactos das novas soluções como garantia de perenidade crescimento e posicionamento diferenciado do escritório.</t>
  </si>
  <si>
    <t>103-1-b-ii</t>
  </si>
  <si>
    <t>O limite para o tópico material, que inclui uma descrição de: o envolvimento da organização com os impactos. Por exemplo, se a organização causou ou contribuiu para os impactos, ou se esta? diretamente vinculada a esses impactos por meio de suas relações de negócio</t>
  </si>
  <si>
    <t>Estamos intrinsecamente ligados à tomada de providências que mitiguem riscos para nossos clientes, promovendo o debate sobre a necessidade de sempre buscar a desjudicialização. Além disso temos uma cultura de apoio e compromisso com a diversidade e inclusão no ambiente de trabalho o que nos proporciona através do nosso Comitê de Diversidade uma troca enriquecedora de conhecimento além de ideias inovadoras.  Entendemos que perfis diversos oferecem diferentes pontos de vista sobre um mesmo problema o que resulta em soluções melhores e na consolidação de ecossistema mais sustentável a longo prazo. A partir dessas operações voltadas para práticas inovadoras e da tecnologia jurídica é possível auxiliar os clientes e solucionar de maneira célere e menos custosa suas demandas judiciais e/ou extrajudiciais.</t>
  </si>
  <si>
    <t>103-2-a</t>
  </si>
  <si>
    <t>Para cada tópico material, uma explicação de como a organização gerencia o tópico</t>
  </si>
  <si>
    <t>Todos os projetos e atividades internas são gerenciados por plataforma própria armazenada em nuvem, que conta módulos de emissão de relatórios e sistema de workflow que reduz a quantidade de e-mail trocados entre escritório e empresa garantindo maior governança e segurança da informação. Contamos com DPO próprio responsável pelo mapeamento e adequação do escritório à proteção de dados.</t>
  </si>
  <si>
    <t>103-2-b</t>
  </si>
  <si>
    <t>Para cada tópico material, uma declaração sobre o propósito da forma de gestão</t>
  </si>
  <si>
    <t>O propósito da gestão participativa entre escritório e clientes, é buscar a maior eficiência e confiabilidade das informações garantindo um processo transparente e que apresente resultados práticos contribuindo com a desjudicialização.</t>
  </si>
  <si>
    <t>103-2-c-ii</t>
  </si>
  <si>
    <t>Para cada tópico material, uma descrição dos seguintes componentes, caso estejam incluídos na forma de gestão: compromissos</t>
  </si>
  <si>
    <t>Nossos compromissos firmados são facilmente acessíveis no relatório ESG da LBCA e sites da JUSPRO, Canal do Acordo e Justiça Sustentável. A condução de processos judiciais passa pelo mapeamento de fluxos e acompanhamento 100% digital em plataforma própria disponibilizada aos nossos clientes na prestação de serviços jurídicos. Nossos aconselhamentos passam por uma análise de risco e preponderância pela mediação ou soluções criativas alinhadas diretamente com os jurídicos as quais visam a economicidade de recursos sejam estes financeiros ou de outra natureza.</t>
  </si>
  <si>
    <t>103-2-c-iv</t>
  </si>
  <si>
    <t>Para cada tópico material, uma descrição dos seguintes componentes, caso estejam incluídos na forma de gestão: responsabilidades</t>
  </si>
  <si>
    <t>A responsabilidade da gestão inicia-se com a transparência das operações, que passam pelo fornecimento de relatórios estatísticos e detalhados de processos judiciais ou projetos. Contando com equipe multidisciplinar buscamos setorizar a operação possibilitando que a criação de áreas de recursos humanos tecnologia da informação financeiro legal Operations dentre outras atendam da melhor forma as demandas de nossos clientes e tenham independência funcional na tomada de decisões. Contando com profissionais de diferentes formações acreditamos que o debate de ideias promove as melhores soluções.</t>
  </si>
  <si>
    <t>103-2-c-vii</t>
  </si>
  <si>
    <t>Para cada tópico material, uma descrição dos seguintes componentes, caso estejam incluídos na forma de gestão: ações específicas, tais como processos, projetos, programas e iniciativas</t>
  </si>
  <si>
    <t>Iniciativas como a criação de métodos de solução alternativa de resolução de conflito como a JUSPRO – Justiça Sem Processo, Canal do Acordo e o sítio Justiça Sustentável que combate a judicialização predatória são alguns exemplos de boas práticas. Outro exemplo a divulgar refere-se ao selo Empresa Amiga da Justiça que auxiliamos nossos clientes a obter. Outros exemplos de projetos de sucesso passam pela tomada de decisões pautada na Diana (IA) nossa inteligência artificial em que as estratégias processuais são guiadas pela análise de decisões judiciais em casos similares além da avaliação sobre a litigiosidade dos consumidores por exemplo. Através da Diana os clientes podem ser aconselhados a resolverem suas demandas alternativamente evitando o desgaste do litígio judicial.</t>
  </si>
  <si>
    <t>103-3-a-i</t>
  </si>
  <si>
    <t>Para cada tópico material, uma explicação de como avalia a forma de gestão: os mecanismos para avaliar a eficácia da forma de gestão</t>
  </si>
  <si>
    <t>A LBCA possui relatórios sistêmicos e dashboard que possiblitam avaliar a eficácia da forma de gestão. O controlde de eficácia é realizado por uma equipe própria de Auditoria interna que atua em conjunto com um PMO.</t>
  </si>
  <si>
    <t>103-3-a-ii</t>
  </si>
  <si>
    <t>Para cada tópico material, uma explicação de como avalia a forma de gestão: os resultados da avaliação da forma de gestão</t>
  </si>
  <si>
    <t>A resultados e a avaliação da gestão dos temas materiais mostra-se satisfatória e em linha com os princípios de sustentabilidade e governança de nossos clientes.</t>
  </si>
  <si>
    <t>103-3-a-iii</t>
  </si>
  <si>
    <t>Para cada tópico material, uma explicação de como avalia a forma de gestão: quaisquer ajustes na forma de gestão</t>
  </si>
  <si>
    <t>Na busca de resultados sustentáveis nas demandas de nossos clientes, promovemos ações inovadoras pautadas em tecnologia e em boas práticas do mercado jurídico. Um dos pilares é o incentivo a atualização contínua de nossos profissionais que são estimulados através de comitês temáticos e encontros técnicos a sempre criarem novas soluções sempre buscando a redução de passivo judicial e o dispêndio financeiro.</t>
  </si>
  <si>
    <t>302-1-c-i</t>
  </si>
  <si>
    <t>7.3, 12.2, 7.2, 13.1, 8.4</t>
  </si>
  <si>
    <t>Em joules, watts-hora ou múltiplos, o total do: consumo de eletricidade</t>
  </si>
  <si>
    <t>15.831,82 kW h</t>
  </si>
  <si>
    <t>302-1-e</t>
  </si>
  <si>
    <t>Consumo total de energia dentro da organização em joules ou seus múltiplos</t>
  </si>
  <si>
    <t>302-1-f</t>
  </si>
  <si>
    <t>Normas, metodologias, premissas e/ou ferramentas de cálculo adotadas</t>
  </si>
  <si>
    <t>Para calcularmos o consumo de energia, utilizamos o consumo mensal dos equipamentos instalados multiplicado pela quantidade instalada no parque multiplicado por 12 meses.  Para se calcular a emissão de CO2 foi utilizado o Site: https://plataforma.compensa.eco/</t>
  </si>
  <si>
    <t>305-1-a</t>
  </si>
  <si>
    <t>Total de emissões diretas (Escopo 1) de GEE em toneladas métricas de CO2 equivalente</t>
  </si>
  <si>
    <t>4 tCO2eq</t>
  </si>
  <si>
    <t>305-1-b</t>
  </si>
  <si>
    <t>Gases incluídos no cálculo; se CO2, CH4, N2O, HFCs, PFCs, SF6, NF3 ou todos</t>
  </si>
  <si>
    <t>R-410A</t>
  </si>
  <si>
    <t>401-1-a-1</t>
  </si>
  <si>
    <t>5.1, 8.5, 10.3, 8.6</t>
  </si>
  <si>
    <t>Número total e taxa de novas contratações de empregados durante o período coberto pelo relatório, discriminados por faixa etária</t>
  </si>
  <si>
    <t>Faixa etáriaNúmero de contrataçõesTaxa de contratações Grupo de edad 1-- Grupo de edad 2-- Soma00</t>
  </si>
  <si>
    <t>401-1-a-1-1</t>
  </si>
  <si>
    <t>Número total de novas contratações de empregados durante o período coberto pelo relatório, discriminados por faixa etária</t>
  </si>
  <si>
    <t>Até 30 anos - 158  de 31 à 50 anos - 94  acima de 51 anos - 3</t>
  </si>
  <si>
    <t>401-1-a-1-2</t>
  </si>
  <si>
    <t>Taxa de novas contratações de empregados durante o período coberto pelo relatório, discriminados por faixa etária</t>
  </si>
  <si>
    <t>Até 30 anos - 62%  de 31 à 50 anos - 37%  acima de 51 anos - 1%  total 255</t>
  </si>
  <si>
    <t>401-1-a-2</t>
  </si>
  <si>
    <t>Número total e taxa de novas contratações de empregados durante o período coberto pelo relatório, discriminados por gênero</t>
  </si>
  <si>
    <t>GênerosNúmero de contrataçõesTaxa de contratações Homens-- Mulheres--  Demitidos 252  Contratados 255</t>
  </si>
  <si>
    <t>401-1-a-2-1</t>
  </si>
  <si>
    <t>Número total de novas contratações de empregados durante o período coberto pelo relatório, discriminados por gênero</t>
  </si>
  <si>
    <t>Gêneros |Número de contratações Homens |86  Mulheres |169</t>
  </si>
  <si>
    <t>401-1-a-2-2</t>
  </si>
  <si>
    <t>Taxa de novas contratações de empregados durante o período coberto pelo relatório, discriminados por gênero</t>
  </si>
  <si>
    <t>Gêneros |Taxa de contratações (%) Homens |34 % Mulheres |66 %</t>
  </si>
  <si>
    <t>401-1-a-3</t>
  </si>
  <si>
    <t>Número total e taxa de novas contratações de empregados durante o período coberto pelo relatório, discriminados por região</t>
  </si>
  <si>
    <t>Região | novas | Todos  Norte | 3 | 2  Nordeste | 13 | 25  Centro Oeste | 7 | 8  Sudeste | 221 | 696  Sul | 11 | 18  TOTAL | 255 | 749</t>
  </si>
  <si>
    <t>401-1-a-3-1</t>
  </si>
  <si>
    <t>Número total de novas contratações de empregados durante o período coberto pelo relatório, discriminados por região</t>
  </si>
  <si>
    <t>Norte 3  Nordeste 13  Centro Oeste - 7  Sudeste - 221  Sul 11</t>
  </si>
  <si>
    <t>401-1-a-3-2</t>
  </si>
  <si>
    <t>Taxa de novas contratações de empregados durante o período coberto pelo relatório, discriminados por região</t>
  </si>
  <si>
    <t>Norte - 1,2%  Nordeste - 51%  Centro Oeste - 27%  Sudeste - 867%  Sul - 43%</t>
  </si>
  <si>
    <t>401-1-b-1-2</t>
  </si>
  <si>
    <t>Taxa de rotatividade de empregados durante o período coberto pelo relatório, discriminados por faixa etária</t>
  </si>
  <si>
    <t>Abaixo de 20 - 1%  21 a 30 - 16%  31 a 40 - 11%  41 a 50 - 4%  Acima de 50 - 1%  Total - 34%</t>
  </si>
  <si>
    <t>401-1-b-2</t>
  </si>
  <si>
    <t>Contratação de força de trabalho e demissão</t>
  </si>
  <si>
    <t>Gêneros |Rotatividade numérica |Taxa de rotatividade Homens|89|12% Mulheres|163|22%</t>
  </si>
  <si>
    <t>401-1-b-2-2</t>
  </si>
  <si>
    <t>Taxa de rotatividade de empregados durante o período coberto pelo relatório, discriminados por gênero</t>
  </si>
  <si>
    <t>Gêneros |Taxa de rotatividade (%) Homens |12 % Mulheres |22 %</t>
  </si>
  <si>
    <t>401-1-b-3-2</t>
  </si>
  <si>
    <t>Taxa de rotatividade de empregados durante o período coberto pelo relatório, discriminados por região</t>
  </si>
  <si>
    <t>Norte - 50%  Nordeste - 16%  Centro Oeste - 38%  Sudeste - 34%  Sul - 22%  TO TOTAL - 34%</t>
  </si>
  <si>
    <t>403-1-a-ii</t>
  </si>
  <si>
    <t>Para empregados e para trabalhadores que não são empregados mas cujo trabalho e/ou local de trabalho é controlado pela organização, uma declaração sobre se foi implementado um sistema de gestão de saúde e segurança do trabalho: o sistema foi implementado com base em normas/diretrizes reconhecidas de gestão de riscos e/ou sistema de gestão e, nesse caso, uma lista das normas/diretrizes</t>
  </si>
  <si>
    <t>Não temos trabalhadores fora da LBCA com local controlado por nós.  Para empregados - foi contratada empresa terceira que é responsável pelo PCMSO e PPRA.</t>
  </si>
  <si>
    <t>403-1-b</t>
  </si>
  <si>
    <t>Uma descrição do escopo de trabalhadores, atividades e locais de trabalho abrangidos pelo sistema de gestão de saúde e segurança do trabalho e uma explicação de se quaisquer trabalhadores, atividades ou locais de trabalho não são abrangidos e, em caso positivo, por que não o são</t>
  </si>
  <si>
    <t>Trabalhadores com risco ergonômico, pois função administrativa e jurídica.  Escritório central com cobertura total a riscos ambientais fiscalizado por empresa terceira que é responsável pelo PCMSO e PPRA.  Trabalhadores em home office não temos fiscalização mas temos orientações de ergonomia para apoiar a todos.</t>
  </si>
  <si>
    <t>403-6-a</t>
  </si>
  <si>
    <t>3.7, 3.8</t>
  </si>
  <si>
    <t>Para empregados e para trabalhadores que não são empregados mas cujo trabalho e/ou local de trabalho e? controlado pela organização, Uma explicação de como a organização facilita o acesso dos trabalhadores a serviços médicos e de saúde não relacionados ao trabalho, e o escopo do acesso oferecido</t>
  </si>
  <si>
    <t>Não temos trabalhadores fora da LBCA com local controlado por nós.  Para empregados, temos assistência médica com entrada compulsória no plano.  Plano de enfremaria da UNIMED SEGUROS</t>
  </si>
  <si>
    <t>403-6-b</t>
  </si>
  <si>
    <t>3.3, 3.7, 3.5</t>
  </si>
  <si>
    <t>Para empregados e para trabalhadores que não são empregados mas cujo trabalho e/ou local de trabalho e? controlado pela organização. Uma descrição dos serviços e programas de promoção da saúde oferecidos aos trabalhadores para tratar de importantes riscos à saúde não relacionados ao trabalho, inclusive os riscos específicos à saúde tratados, e como a organização facilita o acesso dos trabalhadores a esses serviços e programas</t>
  </si>
  <si>
    <t>Temos publicação semanal falando de riscos e prevenção à saúde de forma geral, com maior foco em saúde mental.  Textos elaborados pela equipe de Saúde Mental no RH com dicas de como prevenir e identificar eventuais desvios.</t>
  </si>
  <si>
    <t>404-2-a</t>
  </si>
  <si>
    <t>8.2, 8.5</t>
  </si>
  <si>
    <t>Existe um plano de treinamento na organização? Em caso afirmativo, indique quem elabora o conteúdo do plano e com base em quais critérios.</t>
  </si>
  <si>
    <t>Treinamento presencial com lideranças para desenvolvimento de softskills.  Projeto troca de experiência com Sócios - para disseminação de boas práticas  Mentoria com líderes que tiveram baixa avaliação pela equipe. e Criação da academia de treinamento (ainda sem nome) para treinamento de toda organização nos pontos de:  Relacionamento com Cliente  Comercial  Comunicação  Liderança</t>
  </si>
  <si>
    <t>404-3-a-1</t>
  </si>
  <si>
    <t>5.1, 8.5, 10.3</t>
  </si>
  <si>
    <t>Porcentagem do total de empregados, discriminados por gênero, que receberam avaliação regular de desempenho e de desenvolvimento de carreira durante o período coberto pelo relatório</t>
  </si>
  <si>
    <t>GênerosRevisão recebida (%) Homens100 % Mulheres100 %</t>
  </si>
  <si>
    <t>404-3-a-2</t>
  </si>
  <si>
    <t>Porcentagem do total de empregados, discriminados por categoria funcional, que receberam avaliac?a?o regular de desempenho e de desenvolvimento de carreira durante o peri?odo coberto pelo relato?rio</t>
  </si>
  <si>
    <t>Categorias de funcionáriosRevisão recebida (%) Aprendiz100 % Administrativo100 % Estagiários100 % Supervisores100 % Diretores100 % Sócios100 %</t>
  </si>
  <si>
    <t>405-1-a-i</t>
  </si>
  <si>
    <t>5.1, 5.5, 8.5</t>
  </si>
  <si>
    <t>Porcentagem de indivíduos que integram os órgãos de governança da organização em cada uma das seguintes categorias de diversidade: gênero</t>
  </si>
  <si>
    <t>Órgãos de governançaHomens (%)Mulheres (%) Supervisores5 %10 % Diretores10 %5 % Sócios45 %25 %</t>
  </si>
  <si>
    <t>405-1-a-ii</t>
  </si>
  <si>
    <t>Porcentagem de indivíduos que integram os órgãos de governança da organização em cada uma das seguintes categorias de diversidade: faixa etária</t>
  </si>
  <si>
    <t>Órgãos de governançaCom menos de 30 anos (%)30-50 anos (%)51+ (%) Supervisores5 %5 %5 % Diretores0 %5 %10 % Sócios0 %60 %10 %</t>
  </si>
  <si>
    <t>405-1-a-iii</t>
  </si>
  <si>
    <t>Porcentagem de indivíduos que integram os órgãos de governança da organização em cada uma das seguintes categorias de diversidade: outros indicadores de diversidade, quando relevantes (tais como minorias ou grupos vulnera?veis)</t>
  </si>
  <si>
    <t>Discriminados no anexo</t>
  </si>
  <si>
    <t>405-1-b-i</t>
  </si>
  <si>
    <t>Porcentagem de empregados por categoria funcional em cada uma das seguintes categorias de diversidade: ge?nero</t>
  </si>
  <si>
    <t>Categorias de funcionáriosHomens (%)Mulheres (%) Aprendiz0,13 %1,74 % Administrativo25 %51 % Estagiários2,14 %2,14 % Supervisores1,87 %5,47 % Diretores0,67 %0,13 % Sócios4,01 %5,87 %</t>
  </si>
  <si>
    <t>405-1-b-ii</t>
  </si>
  <si>
    <t>Porcentagem de empregados por categoria funcional em cada uma das seguintes categorias de diversidade: faixa etária</t>
  </si>
  <si>
    <t>Categorias de funcionáriosCom menos de 30 anos (%)30-50 anos (%)51+ (%) Aprendiz1,87 %0 %0 % Administrativo40,59 %33,78 %1,47 % Estagiários4,01 %0,27 %0 % Supervisores2,4 %4,67 %0,27 % Diretores0 %0,53 %0,27 % Sócios0,13 %8,68 %1,07 %</t>
  </si>
  <si>
    <t>405-1-b-iii</t>
  </si>
  <si>
    <t>Porcentagem de empregados por categoria funcional em cada uma das seguintes categorias de diversidade: outros indicadores de diversidade, quando relevantes (tais como minorias ou grupos vulneráveis)</t>
  </si>
  <si>
    <t>Categorias de funcionáriosNúmero Aprendiz2  Administrativo76  Estagiários4  Supervisores7  Diretores1  Sócios10</t>
  </si>
  <si>
    <t>406-1-a</t>
  </si>
  <si>
    <t>5.1, 8.8</t>
  </si>
  <si>
    <t>Número total de casos de discriminação ocorridos</t>
  </si>
  <si>
    <t>Não há registro de casos envolvendo discriminação na LBCA</t>
  </si>
  <si>
    <t>406-1-b-iii</t>
  </si>
  <si>
    <t>Situação atual dos casos e as providências tomadas com referência ao: planos de reparação foram implementados e seus resultados analisados por meio de processos rotineiros de análise da gestão interna</t>
  </si>
  <si>
    <t>Não houve queixa de discriminação relatada em compliance, nem ao RH.  Temos diversos comitês que apoiam os grupos minoritários e atuam com conscientização constante do público interno para os interesses destes.  Comitê de PcD  Comitê de Mulheres  Comitê LGBT  Cômitê Afro</t>
  </si>
  <si>
    <t>409-1-b</t>
  </si>
  <si>
    <t>Medidas tomadas pela organizac?a?o durante o peri?odo coberto pelo relato?rio para contribuir para a eliminac?a?o de todas as formas de trabalho forc?ado ou ana?logo ao escravo</t>
  </si>
  <si>
    <t>Não houve necessidade de providências nesse sentido, entretanto estamos finalizando alterações em nosso Codigo de Conduta que irão inserir expressamente a total repulsa ao trabalho forçado ou análogo ao escravo bem como ao trabalho infantil.</t>
  </si>
  <si>
    <t>418-1-a-i</t>
  </si>
  <si>
    <t>16.10, 16.3</t>
  </si>
  <si>
    <t>Número total de queixas comprovadas relativas a violação da privacidade do cliente, categorizadas por: queixas recebidas de partes externas e comprovadas pela organização</t>
  </si>
  <si>
    <t>Durante o período de relatório não recebemos nenhuma queixa dos próprios titulares dos dados, de partes externas ou que tenham comprovado a ocorrência de vazamentos furtos perdas de dados ou violações de privacidade. Nossas políticas e procedimentos de privacidade estão em total conformidade com as leis e regulamentos aplicáveis e todas as medidas de segurança e protocolos estabelecidos pela empresa foram rigorosamente seguidos para garantir a integridade e a segurança dos dados dos clientes.</t>
  </si>
  <si>
    <t>418-1-a-ii</t>
  </si>
  <si>
    <t>Número total de queixas comprovadas relativas a violação da privacidade do cliente, categorizadas por: queixas de agências reguladoras</t>
  </si>
  <si>
    <t>Durante o período de relatório, não recebemos nenhuma queixa comprovada relacionada a violações de privacidade do cliente por parte da Autoridade Nacional de Proteção de Dados. Nossas políticas e procedimentos de privacidade estão em total conformidade com as leis e regulamentos aplicáveis.</t>
  </si>
  <si>
    <t>418-1-b</t>
  </si>
  <si>
    <t>Número total de vazamentos, furtos ou perdas de dados de clientes que foram identificados</t>
  </si>
  <si>
    <t>Durante o período de relatório, não recebemos nenhuma queixa comprovada relacionada a vazamentos furtos ou perdas de dados de clientes. Todas as medidas de segurança e protocolos estabelecidos pela empresa foram rigorosamente seguidos para garantir a integridade e a segurança dos dados dos clientes.</t>
  </si>
  <si>
    <t>418-1-c</t>
  </si>
  <si>
    <t>Se a organização não tiver identificado nenhuma queixa comprovada, uma breve declaração desse fato será suficiente</t>
  </si>
  <si>
    <t>Durante o período de relatório de 01 de janeiro de 2022 até 31 de dezembro de 2022, não recebemos nenhuma queixa comprovada relacionada a vazamentos furtos ou perdas de dados de clientes. Além disso não foram identificadas violações comprovadas de privacidade do cliente. Nenhuma notificação ou queixa foi recebida de órgãos reguladores ou dos próprios titulares dos dados relacionadas a essas questões.  Para garantir a segurança e a privacidade dos dados a empresa implementou várias políticas e procedimentos incluindo:  Política de Retenção e Descarte de Dados + Tabela de Temporalidade  Política de Privacidade para sites e aplicativos da empresa  Política de Transferência Internacional  Política de Compartilhamento de Dados Intragrupo (quando aplicável) + Cláusula de compartilhamento intragrupo  Política de Proteção de Dados (interna)  Política de Cookies e disclaimer para site  Política de Privacidade para candidatos  Política de Privacidade e Termos de Uso nos sites e aplicativos  Procedimento para Gestão de Incidente de Segurança de Dados  Requerimento de Exclusão de Dados Pessoais  Termo de Notificação de Incidente ao Titular  Política de Uso de Equipamentos - BYOD  Política de Home Office  Política de Controle de Acesso  Política de Segurança da Informação  Dentre outros documentos importantes;  Além disso todos os colaboradores estão treinados sobre as melhores práticas de privacidade e segurança da informação. Novos colaboradores recebem orientações gerais durante o processo de onboarding para garantir a conformidade contínua com nossas políticas e procedimentos.</t>
  </si>
  <si>
    <t>Total de emissões indiretas (Escopo 2) de GEE provenientes da aquisição de energia em toneladas métricas de CO2 equivalente calculadas com base na localização</t>
  </si>
  <si>
    <t>0,9 tCO2eq</t>
  </si>
  <si>
    <t>Mulheres</t>
  </si>
  <si>
    <t>Homens</t>
  </si>
  <si>
    <t>Class</t>
  </si>
  <si>
    <t>Qtd</t>
  </si>
  <si>
    <t>Diversidade &amp; Inclusão</t>
  </si>
  <si>
    <t xml:space="preserve"> LGBTQIA+</t>
  </si>
  <si>
    <t>Composição do Comitês:</t>
  </si>
  <si>
    <t>Afro</t>
  </si>
  <si>
    <t>PCD</t>
  </si>
  <si>
    <t>Conselho Gestor</t>
  </si>
  <si>
    <t>Indicador Gráfico</t>
  </si>
  <si>
    <t>LGBTQIA+</t>
  </si>
  <si>
    <t>Pretas</t>
  </si>
  <si>
    <t>Mulher</t>
  </si>
  <si>
    <t>Parda</t>
  </si>
  <si>
    <t>Até 30 anos</t>
  </si>
  <si>
    <t xml:space="preserve"> 31 à 50 anos</t>
  </si>
  <si>
    <t>acima de 51 anos</t>
  </si>
  <si>
    <t>Número total de novas contratações por faixa Etária:</t>
  </si>
  <si>
    <t>Número total de novas contratações por gênero:</t>
  </si>
  <si>
    <t>Norte</t>
  </si>
  <si>
    <t>Nordeste</t>
  </si>
  <si>
    <t>Centro Oeste</t>
  </si>
  <si>
    <t>Sudeste</t>
  </si>
  <si>
    <t>Sul</t>
  </si>
  <si>
    <t>Taxa de rotatividade por gênero, faixa etária e região:</t>
  </si>
  <si>
    <t>Abaixo de 20</t>
  </si>
  <si>
    <t>21 a 30</t>
  </si>
  <si>
    <t xml:space="preserve"> 31 a 40</t>
  </si>
  <si>
    <t>41 a 50</t>
  </si>
  <si>
    <t xml:space="preserve"> Acima de 50</t>
  </si>
  <si>
    <t>%</t>
  </si>
  <si>
    <t>Verificar</t>
  </si>
  <si>
    <t>Empregados que receberam avaliação:</t>
  </si>
  <si>
    <t>Aprendiz</t>
  </si>
  <si>
    <t>Administrativo</t>
  </si>
  <si>
    <t>Estagiário</t>
  </si>
  <si>
    <t>Supervisores</t>
  </si>
  <si>
    <t>Diretores</t>
  </si>
  <si>
    <t>Sócios</t>
  </si>
  <si>
    <t xml:space="preserve"> Indivíduos que integram os órgãos de governança:</t>
  </si>
  <si>
    <t>Menos 30 anos</t>
  </si>
  <si>
    <t>30 a 50</t>
  </si>
  <si>
    <t>Mais 51</t>
  </si>
  <si>
    <t>Administrativos</t>
  </si>
  <si>
    <t>Estagiários</t>
  </si>
  <si>
    <t xml:space="preserve"> Porcentagem de empregados por categoria funcional:</t>
  </si>
  <si>
    <t>Graficos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</si>
</sst>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1" formatCode="_-* #,##0_-;\-* #,##0_-;_-* &quot;-&quot;??_-;_-@_-"/>
  </numFmts>
  <fonts count="7" x14ac:knownFonts="1">
    <font>
      <sz val="11"/>
      <name val="Calibri"/>
    </font>
    <font>
      <sz val="11"/>
      <name val="Calibri"/>
    </font>
    <font>
      <b/>
      <sz val="11"/>
      <color theme="0"/>
      <name val="Calibri"/>
      <family val="2"/>
    </font>
    <font>
      <b/>
      <sz val="11"/>
      <name val="Calibri"/>
      <family val="2"/>
    </font>
    <font>
      <sz val="11"/>
      <name val="Calibri"/>
      <family val="2"/>
    </font>
    <font>
      <b/>
      <sz val="22"/>
      <name val="Calibri"/>
      <family val="2"/>
    </font>
    <font>
      <u/>
      <sz val="11"/>
      <color theme="10"/>
      <name val="Calibri"/>
      <family val="2"/>
    </font>
  </fonts>
  <fills count="4">
    <fill>
      <patternFill patternType="none"/>
    </fill>
    <fill>
      <patternFill patternType="gray125"/>
    </fill>
    <fill>
      <patternFill patternType="solid">
        <fgColor rgb="FF691440"/>
        <bgColor indexed="64"/>
      </patternFill>
    </fill>
    <fill>
      <patternFill patternType="solid">
        <fgColor theme="7" tint="0.59999389629810485"/>
        <bgColor indexed="64"/>
      </patternFill>
    </fill>
  </fills>
  <borders count="2">
    <border>
      <left/>
      <right/>
      <top/>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21">
    <xf numFmtId="0" fontId="0" fillId="0" borderId="0" xfId="0"/>
    <xf numFmtId="9" fontId="0" fillId="0" borderId="0" xfId="0" applyNumberFormat="1"/>
    <xf numFmtId="0" fontId="2" fillId="2" borderId="0" xfId="0" applyFont="1" applyFill="1"/>
    <xf numFmtId="0" fontId="3" fillId="0" borderId="0" xfId="0" applyFont="1" applyAlignment="1">
      <alignment horizontal="center"/>
    </xf>
    <xf numFmtId="0" fontId="3" fillId="0" borderId="0" xfId="0" applyFont="1"/>
    <xf numFmtId="0" fontId="0" fillId="0" borderId="1" xfId="0" applyBorder="1" applyAlignment="1">
      <alignment vertical="center"/>
    </xf>
    <xf numFmtId="0" fontId="0" fillId="0" borderId="1" xfId="0" applyBorder="1" applyAlignment="1">
      <alignment vertical="center" wrapText="1"/>
    </xf>
    <xf numFmtId="1" fontId="0" fillId="0" borderId="1" xfId="0" applyNumberFormat="1" applyBorder="1" applyAlignment="1">
      <alignment vertical="center"/>
    </xf>
    <xf numFmtId="0" fontId="0" fillId="3" borderId="1" xfId="0" applyFill="1" applyBorder="1" applyAlignment="1">
      <alignment vertical="center" wrapText="1"/>
    </xf>
    <xf numFmtId="0" fontId="4" fillId="0" borderId="0" xfId="0" applyFont="1"/>
    <xf numFmtId="0" fontId="5" fillId="0" borderId="0" xfId="0" applyFont="1" applyAlignment="1">
      <alignment horizontal="left" vertical="center" indent="1"/>
    </xf>
    <xf numFmtId="0" fontId="0" fillId="0" borderId="1" xfId="0" applyFill="1" applyBorder="1" applyAlignment="1">
      <alignment vertical="center" wrapText="1"/>
    </xf>
    <xf numFmtId="0" fontId="4" fillId="0" borderId="1" xfId="0" applyFont="1" applyBorder="1" applyAlignment="1">
      <alignment vertical="center"/>
    </xf>
    <xf numFmtId="0" fontId="6" fillId="0" borderId="1" xfId="3" applyBorder="1" applyAlignment="1">
      <alignment vertical="center" wrapText="1"/>
    </xf>
    <xf numFmtId="171" fontId="0" fillId="0" borderId="0" xfId="1" applyNumberFormat="1" applyFont="1"/>
    <xf numFmtId="9" fontId="0" fillId="0" borderId="0" xfId="2" applyFont="1"/>
    <xf numFmtId="10" fontId="4" fillId="0" borderId="0" xfId="0" applyNumberFormat="1" applyFont="1"/>
    <xf numFmtId="10" fontId="0" fillId="0" borderId="0" xfId="0" applyNumberFormat="1"/>
    <xf numFmtId="10" fontId="0" fillId="0" borderId="0" xfId="2" applyNumberFormat="1" applyFont="1"/>
    <xf numFmtId="0" fontId="0" fillId="0" borderId="1" xfId="0" applyBorder="1"/>
    <xf numFmtId="0" fontId="6" fillId="0" borderId="1" xfId="3" applyBorder="1" applyAlignment="1">
      <alignment horizontal="center" vertical="center" wrapText="1"/>
    </xf>
  </cellXfs>
  <cellStyles count="4">
    <cellStyle name="Hiperlink" xfId="3" builtinId="8"/>
    <cellStyle name="Normal" xfId="0" builtinId="0"/>
    <cellStyle name="Porcentagem" xfId="2" builtinId="5"/>
    <cellStyle name="Vírgula" xfId="1" builtinId="3"/>
  </cellStyles>
  <dxfs count="0"/>
  <tableStyles count="0" defaultTableStyle="TableStyleMedium9" defaultPivotStyle="PivotStyleMedium4"/>
  <colors>
    <mruColors>
      <color rgb="FF93CB03"/>
      <color rgb="FF69103F"/>
      <color rgb="FF369103"/>
      <color rgb="FFFF66CC"/>
      <color rgb="FFCC99FF"/>
      <color rgb="FFFFCCFF"/>
      <color rgb="FFFF66FF"/>
      <color rgb="FF277547"/>
      <color rgb="FF6914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r>
              <a:rPr lang="en-US" b="0" cap="none" spc="0">
                <a:ln w="0"/>
                <a:solidFill>
                  <a:schemeClr val="tx1"/>
                </a:solidFill>
                <a:effectLst>
                  <a:outerShdw blurRad="38100" dist="19050" dir="2700000" algn="tl" rotWithShape="0">
                    <a:schemeClr val="dk1">
                      <a:alpha val="40000"/>
                    </a:schemeClr>
                  </a:outerShdw>
                </a:effectLst>
              </a:rPr>
              <a:t>Diversidade &amp; Inclusão</a:t>
            </a:r>
          </a:p>
        </c:rich>
      </c:tx>
      <c:overlay val="0"/>
      <c:spPr>
        <a:noFill/>
        <a:ln>
          <a:noFill/>
        </a:ln>
        <a:effectLst/>
      </c:spPr>
      <c:txPr>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71855481285515E-2"/>
          <c:y val="0.24773926310183064"/>
          <c:w val="0.95460242096603598"/>
          <c:h val="0.72045720609023345"/>
        </c:manualLayout>
      </c:layout>
      <c:pie3DChart>
        <c:varyColors val="1"/>
        <c:ser>
          <c:idx val="0"/>
          <c:order val="0"/>
          <c:tx>
            <c:strRef>
              <c:f>'102-22-a-v'!$C$5</c:f>
              <c:strCache>
                <c:ptCount val="1"/>
                <c:pt idx="0">
                  <c:v>Qtd</c:v>
                </c:pt>
              </c:strCache>
            </c:strRef>
          </c:tx>
          <c:dPt>
            <c:idx val="0"/>
            <c:bubble3D val="0"/>
            <c:spPr>
              <a:solidFill>
                <a:srgbClr val="69103F"/>
              </a:solidFill>
              <a:ln w="25400">
                <a:solidFill>
                  <a:schemeClr val="lt1"/>
                </a:solidFill>
              </a:ln>
              <a:effectLst/>
              <a:sp3d contourW="25400">
                <a:contourClr>
                  <a:schemeClr val="lt1"/>
                </a:contourClr>
              </a:sp3d>
            </c:spPr>
            <c:extLst>
              <c:ext xmlns:c16="http://schemas.microsoft.com/office/drawing/2014/chart" uri="{C3380CC4-5D6E-409C-BE32-E72D297353CC}">
                <c16:uniqueId val="{00000001-E95F-46CB-B333-4B65BFE6D687}"/>
              </c:ext>
            </c:extLst>
          </c:dPt>
          <c:dPt>
            <c:idx val="1"/>
            <c:bubble3D val="0"/>
            <c:spPr>
              <a:solidFill>
                <a:srgbClr val="93CB03"/>
              </a:solidFill>
              <a:ln w="25400">
                <a:solidFill>
                  <a:schemeClr val="lt1"/>
                </a:solidFill>
              </a:ln>
              <a:effectLst/>
              <a:sp3d contourW="25400">
                <a:contourClr>
                  <a:schemeClr val="lt1"/>
                </a:contourClr>
              </a:sp3d>
            </c:spPr>
            <c:extLst>
              <c:ext xmlns:c16="http://schemas.microsoft.com/office/drawing/2014/chart" uri="{C3380CC4-5D6E-409C-BE32-E72D297353CC}">
                <c16:uniqueId val="{00000002-E95F-46CB-B333-4B65BFE6D687}"/>
              </c:ext>
            </c:extLst>
          </c:dPt>
          <c:dLbls>
            <c:dLbl>
              <c:idx val="1"/>
              <c:layout>
                <c:manualLayout>
                  <c:x val="-5.2777777777777805E-2"/>
                  <c:y val="-4.1666666666666685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E95F-46CB-B333-4B65BFE6D687}"/>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'102-22-a-v'!$B$6:$B$7</c:f>
              <c:strCache>
                <c:ptCount val="2"/>
                <c:pt idx="0">
                  <c:v>Mulheres</c:v>
                </c:pt>
                <c:pt idx="1">
                  <c:v>Homens</c:v>
                </c:pt>
              </c:strCache>
            </c:strRef>
          </c:cat>
          <c:val>
            <c:numRef>
              <c:f>'102-22-a-v'!$C$6:$C$7</c:f>
              <c:numCache>
                <c:formatCode>General</c:formatCode>
                <c:ptCount val="2"/>
                <c:pt idx="0">
                  <c:v>6</c:v>
                </c:pt>
                <c:pt idx="1">
                  <c:v>2</c:v>
                </c:pt>
              </c:numCache>
            </c:numRef>
          </c:val>
          <c:extLst>
            <c:ext xmlns:c16="http://schemas.microsoft.com/office/drawing/2014/chart" uri="{C3380CC4-5D6E-409C-BE32-E72D297353CC}">
              <c16:uniqueId val="{00000000-E95F-46CB-B333-4B65BFE6D687}"/>
            </c:ext>
          </c:extLst>
        </c:ser>
        <c:dLbls>
          <c:dLblPos val="bestFit"/>
          <c:showLegendKey val="0"/>
          <c:showVal val="1"/>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r>
              <a:rPr lang="en-US" b="0" cap="none" spc="0">
                <a:ln w="0"/>
                <a:solidFill>
                  <a:schemeClr val="tx1"/>
                </a:solidFill>
                <a:effectLst>
                  <a:outerShdw blurRad="38100" dist="19050" dir="2700000" algn="tl" rotWithShape="0">
                    <a:schemeClr val="dk1">
                      <a:alpha val="40000"/>
                    </a:schemeClr>
                  </a:outerShdw>
                </a:effectLst>
              </a:rPr>
              <a:t> Conselho Gestor</a:t>
            </a:r>
          </a:p>
        </c:rich>
      </c:tx>
      <c:overlay val="0"/>
      <c:spPr>
        <a:noFill/>
        <a:ln>
          <a:noFill/>
        </a:ln>
        <a:effectLst/>
      </c:spPr>
      <c:txPr>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pt-BR"/>
        </a:p>
      </c:txPr>
    </c:title>
    <c:autoTitleDeleted val="0"/>
    <c:plotArea>
      <c:layout>
        <c:manualLayout>
          <c:layoutTarget val="inner"/>
          <c:xMode val="edge"/>
          <c:yMode val="edge"/>
          <c:x val="1.871855481285515E-2"/>
          <c:y val="0.24773926310183064"/>
          <c:w val="0.95460242096603598"/>
          <c:h val="0.72045720609023345"/>
        </c:manualLayout>
      </c:layout>
      <c:ofPieChart>
        <c:ofPieType val="pie"/>
        <c:varyColors val="1"/>
        <c:ser>
          <c:idx val="0"/>
          <c:order val="0"/>
          <c:tx>
            <c:strRef>
              <c:f>'102-22-a-vi'!$Q$18</c:f>
              <c:strCache>
                <c:ptCount val="1"/>
                <c:pt idx="0">
                  <c:v>Qtd</c:v>
                </c:pt>
              </c:strCache>
            </c:strRef>
          </c:tx>
          <c:dPt>
            <c:idx val="0"/>
            <c:bubble3D val="0"/>
            <c:spPr>
              <a:solidFill>
                <a:srgbClr val="93CB03"/>
              </a:solidFill>
              <a:ln w="19050">
                <a:solidFill>
                  <a:schemeClr val="lt1"/>
                </a:solidFill>
              </a:ln>
              <a:effectLst/>
            </c:spPr>
            <c:extLst>
              <c:ext xmlns:c16="http://schemas.microsoft.com/office/drawing/2014/chart" uri="{C3380CC4-5D6E-409C-BE32-E72D297353CC}">
                <c16:uniqueId val="{00000001-F935-4425-9D26-740985DDA3D1}"/>
              </c:ext>
            </c:extLst>
          </c:dPt>
          <c:dPt>
            <c:idx val="1"/>
            <c:bubble3D val="0"/>
            <c:spPr>
              <a:solidFill>
                <a:srgbClr val="FF66CC"/>
              </a:solidFill>
              <a:ln w="19050">
                <a:solidFill>
                  <a:schemeClr val="lt1"/>
                </a:solidFill>
              </a:ln>
              <a:effectLst/>
            </c:spPr>
            <c:extLst>
              <c:ext xmlns:c16="http://schemas.microsoft.com/office/drawing/2014/chart" uri="{C3380CC4-5D6E-409C-BE32-E72D297353CC}">
                <c16:uniqueId val="{00000006-F935-4425-9D26-740985DDA3D1}"/>
              </c:ext>
            </c:extLst>
          </c:dPt>
          <c:dPt>
            <c:idx val="2"/>
            <c:bubble3D val="0"/>
            <c:spPr>
              <a:solidFill>
                <a:srgbClr val="69103F"/>
              </a:solidFill>
              <a:ln w="19050">
                <a:solidFill>
                  <a:schemeClr val="lt1"/>
                </a:solidFill>
              </a:ln>
              <a:effectLst/>
            </c:spPr>
            <c:extLst>
              <c:ext xmlns:c16="http://schemas.microsoft.com/office/drawing/2014/chart" uri="{C3380CC4-5D6E-409C-BE32-E72D297353CC}">
                <c16:uniqueId val="{00000005-F935-4425-9D26-740985DDA3D1}"/>
              </c:ext>
            </c:extLst>
          </c:dPt>
          <c:dLbls>
            <c:dLbl>
              <c:idx val="2"/>
              <c:layout>
                <c:manualLayout>
                  <c:x val="-1.7167381974248927E-2"/>
                  <c:y val="0.15209107261330784"/>
                </c:manualLayout>
              </c:layout>
              <c:tx>
                <c:rich>
                  <a:bodyPr/>
                  <a:lstStyle/>
                  <a:p>
                    <a:r>
                      <a:rPr lang="en-US"/>
                      <a:t>Mulher</a:t>
                    </a:r>
                    <a:r>
                      <a:rPr lang="en-US" baseline="0"/>
                      <a:t>; </a:t>
                    </a:r>
                    <a:fld id="{36200002-8BBE-4185-9140-2BE4331059D6}" type="VALUE">
                      <a:rPr lang="en-US" baseline="0"/>
                      <a:pPr/>
                      <a:t>[VALOR]</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F935-4425-9D26-740985DDA3D1}"/>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extLst>
                <c:ext xmlns:c15="http://schemas.microsoft.com/office/drawing/2012/chart" uri="{02D57815-91ED-43cb-92C2-25804820EDAC}">
                  <c15:fullRef>
                    <c15:sqref>'102-22-a-vi'!$P$19:$P$21</c15:sqref>
                  </c15:fullRef>
                </c:ext>
              </c:extLst>
              <c:f>('102-22-a-vi'!$P$19,'102-22-a-vi'!$P$21)</c:f>
              <c:strCache>
                <c:ptCount val="2"/>
                <c:pt idx="0">
                  <c:v>Homens</c:v>
                </c:pt>
                <c:pt idx="1">
                  <c:v>Parda</c:v>
                </c:pt>
              </c:strCache>
            </c:strRef>
          </c:cat>
          <c:val>
            <c:numRef>
              <c:extLst>
                <c:ext xmlns:c15="http://schemas.microsoft.com/office/drawing/2012/chart" uri="{02D57815-91ED-43cb-92C2-25804820EDAC}">
                  <c15:fullRef>
                    <c15:sqref>'102-22-a-vi'!$Q$19:$Q$21</c15:sqref>
                  </c15:fullRef>
                </c:ext>
              </c:extLst>
              <c:f>('102-22-a-vi'!$Q$19,'102-22-a-vi'!$Q$21)</c:f>
              <c:numCache>
                <c:formatCode>General</c:formatCode>
                <c:ptCount val="2"/>
                <c:pt idx="0">
                  <c:v>2</c:v>
                </c:pt>
                <c:pt idx="1">
                  <c:v>1</c:v>
                </c:pt>
              </c:numCache>
            </c:numRef>
          </c:val>
          <c:extLst>
            <c:ext xmlns:c15="http://schemas.microsoft.com/office/drawing/2012/chart" uri="{02D57815-91ED-43cb-92C2-25804820EDAC}">
              <c15:categoryFilterExceptions>
                <c15:categoryFilterException>
                  <c15:sqref>'102-22-a-vi'!$Q$20</c15:sqref>
                  <c15:spPr xmlns:c15="http://schemas.microsoft.com/office/drawing/2012/chart">
                    <a:solidFill>
                      <a:srgbClr val="93CB03"/>
                    </a:solidFill>
                    <a:ln w="19050">
                      <a:solidFill>
                        <a:schemeClr val="lt1"/>
                      </a:solidFill>
                    </a:ln>
                    <a:effectLst/>
                  </c15:spPr>
                  <c15:dLbl>
                    <c:idx val="0"/>
                    <c:layout>
                      <c:manualLayout>
                        <c:x val="9.0249062214862626E-3"/>
                        <c:y val="-0.15725594173115573"/>
                      </c:manualLayout>
                    </c:layout>
                    <c:dLblPos val="bestFit"/>
                    <c:showLegendKey val="0"/>
                    <c:showVal val="1"/>
                    <c:showCatName val="1"/>
                    <c:showSerName val="0"/>
                    <c:showPercent val="0"/>
                    <c:showBubbleSize val="0"/>
                    <c:extLst>
                      <c:ext uri="{CE6537A1-D6FC-4f65-9D91-7224C49458BB}"/>
                      <c:ext xmlns:c16="http://schemas.microsoft.com/office/drawing/2014/chart" uri="{C3380CC4-5D6E-409C-BE32-E72D297353CC}">
                        <c16:uniqueId val="{00000003-F935-4425-9D26-740985DDA3D1}"/>
                      </c:ext>
                    </c:extLst>
                  </c15:dLbl>
                </c15:categoryFilterException>
              </c15:categoryFilterExceptions>
            </c:ext>
            <c:ext xmlns:c16="http://schemas.microsoft.com/office/drawing/2014/chart" uri="{C3380CC4-5D6E-409C-BE32-E72D297353CC}">
              <c16:uniqueId val="{00000004-F935-4425-9D26-740985DDA3D1}"/>
            </c:ext>
          </c:extLst>
        </c:ser>
        <c:dLbls>
          <c:dLblPos val="bestFit"/>
          <c:showLegendKey val="0"/>
          <c:showVal val="1"/>
          <c:showCatName val="0"/>
          <c:showSerName val="0"/>
          <c:showPercent val="0"/>
          <c:showBubbleSize val="0"/>
          <c:showLeaderLines val="0"/>
        </c:dLbls>
        <c:gapWidth val="100"/>
        <c:splitType val="cust"/>
        <c:custSplit>
          <c:secondPiePt val="1"/>
        </c:custSplit>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r>
              <a:rPr lang="en-US" b="0" cap="none" spc="0">
                <a:ln w="0"/>
                <a:solidFill>
                  <a:schemeClr val="tx1"/>
                </a:solidFill>
                <a:effectLst>
                  <a:outerShdw blurRad="38100" dist="19050" dir="2700000" algn="tl" rotWithShape="0">
                    <a:schemeClr val="dk1">
                      <a:alpha val="40000"/>
                    </a:schemeClr>
                  </a:outerShdw>
                </a:effectLst>
              </a:rPr>
              <a:t>Afro</a:t>
            </a:r>
          </a:p>
        </c:rich>
      </c:tx>
      <c:overlay val="0"/>
      <c:spPr>
        <a:noFill/>
        <a:ln>
          <a:noFill/>
        </a:ln>
        <a:effectLst/>
      </c:spPr>
      <c:txPr>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71855481285515E-2"/>
          <c:y val="0.24773926310183064"/>
          <c:w val="0.95460242096603598"/>
          <c:h val="0.72045720609023345"/>
        </c:manualLayout>
      </c:layout>
      <c:pie3DChart>
        <c:varyColors val="1"/>
        <c:ser>
          <c:idx val="0"/>
          <c:order val="0"/>
          <c:tx>
            <c:strRef>
              <c:f>'102-22-a-vi'!$C$36</c:f>
              <c:strCache>
                <c:ptCount val="1"/>
                <c:pt idx="0">
                  <c:v>Qtd</c:v>
                </c:pt>
              </c:strCache>
            </c:strRef>
          </c:tx>
          <c:dPt>
            <c:idx val="0"/>
            <c:bubble3D val="0"/>
            <c:spPr>
              <a:solidFill>
                <a:srgbClr val="691440"/>
              </a:solidFill>
              <a:ln w="25400">
                <a:solidFill>
                  <a:schemeClr val="lt1"/>
                </a:solidFill>
              </a:ln>
              <a:effectLst/>
              <a:sp3d contourW="25400">
                <a:contourClr>
                  <a:schemeClr val="lt1"/>
                </a:contourClr>
              </a:sp3d>
            </c:spPr>
            <c:extLst>
              <c:ext xmlns:c16="http://schemas.microsoft.com/office/drawing/2014/chart" uri="{C3380CC4-5D6E-409C-BE32-E72D297353CC}">
                <c16:uniqueId val="{00000001-EB54-4BFD-B238-07C5B5CD1235}"/>
              </c:ext>
            </c:extLst>
          </c:dPt>
          <c:dPt>
            <c:idx val="1"/>
            <c:bubble3D val="0"/>
            <c:spPr>
              <a:solidFill>
                <a:srgbClr val="93CB03"/>
              </a:solidFill>
              <a:ln w="25400">
                <a:solidFill>
                  <a:schemeClr val="lt1"/>
                </a:solidFill>
              </a:ln>
              <a:effectLst/>
              <a:sp3d contourW="25400">
                <a:contourClr>
                  <a:schemeClr val="lt1"/>
                </a:contourClr>
              </a:sp3d>
            </c:spPr>
            <c:extLst>
              <c:ext xmlns:c16="http://schemas.microsoft.com/office/drawing/2014/chart" uri="{C3380CC4-5D6E-409C-BE32-E72D297353CC}">
                <c16:uniqueId val="{00000003-EB54-4BFD-B238-07C5B5CD1235}"/>
              </c:ext>
            </c:extLst>
          </c:dPt>
          <c:dLbls>
            <c:dLbl>
              <c:idx val="1"/>
              <c:layout>
                <c:manualLayout>
                  <c:x val="-5.2777777777777805E-2"/>
                  <c:y val="-4.166666666666668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54-4BFD-B238-07C5B5CD1235}"/>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'102-22-a-vi'!$B$37:$B$38</c:f>
              <c:strCache>
                <c:ptCount val="2"/>
                <c:pt idx="0">
                  <c:v>Mulheres</c:v>
                </c:pt>
                <c:pt idx="1">
                  <c:v>Homens</c:v>
                </c:pt>
              </c:strCache>
            </c:strRef>
          </c:cat>
          <c:val>
            <c:numRef>
              <c:f>'102-22-a-vi'!$C$37:$C$38</c:f>
              <c:numCache>
                <c:formatCode>General</c:formatCode>
                <c:ptCount val="2"/>
                <c:pt idx="0">
                  <c:v>9</c:v>
                </c:pt>
                <c:pt idx="1">
                  <c:v>5</c:v>
                </c:pt>
              </c:numCache>
            </c:numRef>
          </c:val>
          <c:extLst>
            <c:ext xmlns:c16="http://schemas.microsoft.com/office/drawing/2014/chart" uri="{C3380CC4-5D6E-409C-BE32-E72D297353CC}">
              <c16:uniqueId val="{00000004-EB54-4BFD-B238-07C5B5CD1235}"/>
            </c:ext>
          </c:extLst>
        </c:ser>
        <c:dLbls>
          <c:dLblPos val="bestFit"/>
          <c:showLegendKey val="0"/>
          <c:showVal val="1"/>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cap="none" spc="0" baseline="0">
                <a:ln w="0"/>
                <a:solidFill>
                  <a:sysClr val="windowText" lastClr="000000"/>
                </a:solidFill>
                <a:effectLst>
                  <a:outerShdw blurRad="38100" dist="19050" dir="2700000" algn="tl" rotWithShape="0">
                    <a:sysClr val="windowText" lastClr="000000">
                      <a:alpha val="40000"/>
                    </a:sysClr>
                  </a:outerShdw>
                </a:effectLst>
                <a:latin typeface="+mn-lt"/>
                <a:ea typeface="+mn-ea"/>
                <a:cs typeface="+mn-cs"/>
              </a:defRPr>
            </a:pPr>
            <a:r>
              <a:rPr lang="en-US" sz="1800" b="0" i="0" baseline="0">
                <a:effectLst>
                  <a:outerShdw blurRad="38100" dist="19050" dir="2700000" algn="tl" rotWithShape="0">
                    <a:schemeClr val="dk1">
                      <a:alpha val="40000"/>
                    </a:schemeClr>
                  </a:outerShdw>
                </a:effectLst>
              </a:rPr>
              <a:t>Diversidade &amp; Inclusão</a:t>
            </a:r>
            <a:endParaRPr lang="pt-BR">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cap="none" spc="0" baseline="0">
                <a:ln w="0"/>
                <a:solidFill>
                  <a:sysClr val="windowText" lastClr="000000"/>
                </a:solidFill>
                <a:effectLst>
                  <a:outerShdw blurRad="38100" dist="19050" dir="2700000" algn="tl" rotWithShape="0">
                    <a:sysClr val="windowText" lastClr="000000">
                      <a:alpha val="40000"/>
                    </a:sysClr>
                  </a:outerShdw>
                </a:effectLst>
                <a:latin typeface="+mn-lt"/>
                <a:ea typeface="+mn-ea"/>
                <a:cs typeface="+mn-cs"/>
              </a:defRPr>
            </a:pPr>
            <a:endParaRPr lang="en-US" b="0" cap="none" spc="0">
              <a:ln w="0"/>
              <a:solidFill>
                <a:schemeClr val="tx1"/>
              </a:solidFill>
              <a:effectLst>
                <a:outerShdw blurRad="38100" dist="19050" dir="2700000" algn="tl" rotWithShape="0">
                  <a:schemeClr val="dk1">
                    <a:alpha val="40000"/>
                  </a:schemeClr>
                </a:outerShdw>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cap="none" spc="0" baseline="0">
              <a:ln w="0"/>
              <a:solidFill>
                <a:sysClr val="windowText" lastClr="000000"/>
              </a:solidFill>
              <a:effectLst>
                <a:outerShdw blurRad="38100" dist="19050" dir="2700000" algn="tl" rotWithShape="0">
                  <a:sysClr val="windowText" lastClr="000000">
                    <a:alpha val="40000"/>
                  </a:sysClr>
                </a:outerShdw>
              </a:effectLst>
              <a:latin typeface="+mn-lt"/>
              <a:ea typeface="+mn-ea"/>
              <a:cs typeface="+mn-cs"/>
            </a:defRPr>
          </a:pPr>
          <a:endParaRPr lang="pt-BR"/>
        </a:p>
      </c:txPr>
    </c:title>
    <c:autoTitleDeleted val="0"/>
    <c:plotArea>
      <c:layout>
        <c:manualLayout>
          <c:layoutTarget val="inner"/>
          <c:xMode val="edge"/>
          <c:yMode val="edge"/>
          <c:x val="1.871855481285515E-2"/>
          <c:y val="0.24773926310183064"/>
          <c:w val="0.95460242096603598"/>
          <c:h val="0.72045720609023345"/>
        </c:manualLayout>
      </c:layout>
      <c:ofPieChart>
        <c:ofPieType val="pie"/>
        <c:varyColors val="1"/>
        <c:ser>
          <c:idx val="0"/>
          <c:order val="0"/>
          <c:tx>
            <c:strRef>
              <c:f>'102-22-a-vi'!$C$6</c:f>
              <c:strCache>
                <c:ptCount val="1"/>
                <c:pt idx="0">
                  <c:v>Qtd</c:v>
                </c:pt>
              </c:strCache>
            </c:strRef>
          </c:tx>
          <c:spPr>
            <a:solidFill>
              <a:srgbClr val="69103F"/>
            </a:solidFill>
          </c:spPr>
          <c:dPt>
            <c:idx val="0"/>
            <c:bubble3D val="0"/>
            <c:spPr>
              <a:solidFill>
                <a:srgbClr val="93CB03"/>
              </a:solidFill>
              <a:ln w="19050">
                <a:solidFill>
                  <a:schemeClr val="lt1"/>
                </a:solidFill>
              </a:ln>
              <a:effectLst/>
            </c:spPr>
            <c:extLst>
              <c:ext xmlns:c16="http://schemas.microsoft.com/office/drawing/2014/chart" uri="{C3380CC4-5D6E-409C-BE32-E72D297353CC}">
                <c16:uniqueId val="{00000001-7F0B-4E24-8BD5-FA40AB93C243}"/>
              </c:ext>
            </c:extLst>
          </c:dPt>
          <c:dPt>
            <c:idx val="1"/>
            <c:bubble3D val="0"/>
            <c:spPr>
              <a:solidFill>
                <a:srgbClr val="69103F"/>
              </a:solidFill>
              <a:ln w="19050">
                <a:solidFill>
                  <a:schemeClr val="lt1"/>
                </a:solidFill>
              </a:ln>
              <a:effectLst/>
            </c:spPr>
            <c:extLst>
              <c:ext xmlns:c16="http://schemas.microsoft.com/office/drawing/2014/chart" uri="{C3380CC4-5D6E-409C-BE32-E72D297353CC}">
                <c16:uniqueId val="{00000003-7F0B-4E24-8BD5-FA40AB93C243}"/>
              </c:ext>
            </c:extLst>
          </c:dPt>
          <c:dPt>
            <c:idx val="2"/>
            <c:bubble3D val="0"/>
            <c:spPr>
              <a:solidFill>
                <a:srgbClr val="FF66FF"/>
              </a:solidFill>
              <a:ln w="19050">
                <a:solidFill>
                  <a:schemeClr val="lt1"/>
                </a:solidFill>
              </a:ln>
              <a:effectLst/>
            </c:spPr>
            <c:extLst>
              <c:ext xmlns:c16="http://schemas.microsoft.com/office/drawing/2014/chart" uri="{C3380CC4-5D6E-409C-BE32-E72D297353CC}">
                <c16:uniqueId val="{00000005-7F0B-4E24-8BD5-FA40AB93C243}"/>
              </c:ext>
            </c:extLst>
          </c:dPt>
          <c:dPt>
            <c:idx val="3"/>
            <c:bubble3D val="0"/>
            <c:spPr>
              <a:solidFill>
                <a:srgbClr val="FFCCFF"/>
              </a:solidFill>
              <a:ln w="19050">
                <a:solidFill>
                  <a:schemeClr val="lt1"/>
                </a:solidFill>
              </a:ln>
              <a:effectLst/>
            </c:spPr>
            <c:extLst>
              <c:ext xmlns:c16="http://schemas.microsoft.com/office/drawing/2014/chart" uri="{C3380CC4-5D6E-409C-BE32-E72D297353CC}">
                <c16:uniqueId val="{00000006-7F0B-4E24-8BD5-FA40AB93C243}"/>
              </c:ext>
            </c:extLst>
          </c:dPt>
          <c:dPt>
            <c:idx val="4"/>
            <c:bubble3D val="0"/>
            <c:spPr>
              <a:solidFill>
                <a:srgbClr val="69103F"/>
              </a:solidFill>
              <a:ln w="19050">
                <a:solidFill>
                  <a:schemeClr val="lt1"/>
                </a:solidFill>
              </a:ln>
              <a:effectLst/>
            </c:spPr>
            <c:extLst>
              <c:ext xmlns:c16="http://schemas.microsoft.com/office/drawing/2014/chart" uri="{C3380CC4-5D6E-409C-BE32-E72D297353CC}">
                <c16:uniqueId val="{00000007-7F0B-4E24-8BD5-FA40AB93C243}"/>
              </c:ext>
            </c:extLst>
          </c:dPt>
          <c:dLbls>
            <c:dLbl>
              <c:idx val="1"/>
              <c:layout>
                <c:manualLayout>
                  <c:x val="-3.3808433019428256E-2"/>
                  <c:y val="5.497012050716584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0B-4E24-8BD5-FA40AB93C243}"/>
                </c:ext>
              </c:extLst>
            </c:dLbl>
            <c:dLbl>
              <c:idx val="4"/>
              <c:layout>
                <c:manualLayout>
                  <c:x val="-0.19348721496707405"/>
                  <c:y val="5.6845114072925571E-3"/>
                </c:manualLayout>
              </c:layout>
              <c:tx>
                <c:rich>
                  <a:bodyPr/>
                  <a:lstStyle/>
                  <a:p>
                    <a:r>
                      <a:rPr lang="en-US" baseline="0"/>
                      <a:t>Mulheres; </a:t>
                    </a:r>
                    <a:fld id="{7B62FE0E-FA64-422C-BE57-1AC8F2999516}" type="VALUE">
                      <a:rPr lang="en-US" baseline="0"/>
                      <a:pPr/>
                      <a:t>[VALOR]</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7F0B-4E24-8BD5-FA40AB93C243}"/>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'102-22-a-vi'!$B$7:$B$10</c:f>
              <c:strCache>
                <c:ptCount val="4"/>
                <c:pt idx="0">
                  <c:v>Homens</c:v>
                </c:pt>
                <c:pt idx="1">
                  <c:v>Mulheres</c:v>
                </c:pt>
                <c:pt idx="2">
                  <c:v>Pretas</c:v>
                </c:pt>
                <c:pt idx="3">
                  <c:v>PCD</c:v>
                </c:pt>
              </c:strCache>
            </c:strRef>
          </c:cat>
          <c:val>
            <c:numRef>
              <c:f>'102-22-a-vi'!$C$7:$C$10</c:f>
              <c:numCache>
                <c:formatCode>General</c:formatCode>
                <c:ptCount val="4"/>
                <c:pt idx="0">
                  <c:v>2</c:v>
                </c:pt>
                <c:pt idx="1">
                  <c:v>3</c:v>
                </c:pt>
                <c:pt idx="2">
                  <c:v>2</c:v>
                </c:pt>
                <c:pt idx="3">
                  <c:v>1</c:v>
                </c:pt>
              </c:numCache>
            </c:numRef>
          </c:val>
          <c:extLst>
            <c:ext xmlns:c16="http://schemas.microsoft.com/office/drawing/2014/chart" uri="{C3380CC4-5D6E-409C-BE32-E72D297353CC}">
              <c16:uniqueId val="{00000004-7F0B-4E24-8BD5-FA40AB93C243}"/>
            </c:ext>
          </c:extLst>
        </c:ser>
        <c:dLbls>
          <c:dLblPos val="bestFit"/>
          <c:showLegendKey val="0"/>
          <c:showVal val="1"/>
          <c:showCatName val="0"/>
          <c:showSerName val="0"/>
          <c:showPercent val="0"/>
          <c:showBubbleSize val="0"/>
          <c:showLeaderLines val="0"/>
        </c:dLbls>
        <c:gapWidth val="100"/>
        <c:splitType val="pos"/>
        <c:splitPos val="3"/>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37380878852235E-2"/>
          <c:y val="0.1312343006208031"/>
          <c:w val="0.95460242096603598"/>
          <c:h val="0.72045720609023345"/>
        </c:manualLayout>
      </c:layout>
      <c:ofPieChart>
        <c:ofPieType val="pie"/>
        <c:varyColors val="1"/>
        <c:ser>
          <c:idx val="0"/>
          <c:order val="0"/>
          <c:tx>
            <c:strRef>
              <c:f>'102-22-a-vi'!$C$20</c:f>
              <c:strCache>
                <c:ptCount val="1"/>
                <c:pt idx="0">
                  <c:v>Qtd</c:v>
                </c:pt>
              </c:strCache>
            </c:strRef>
          </c:tx>
          <c:spPr>
            <a:solidFill>
              <a:srgbClr val="69103F"/>
            </a:solidFill>
          </c:spPr>
          <c:dPt>
            <c:idx val="0"/>
            <c:bubble3D val="0"/>
            <c:spPr>
              <a:solidFill>
                <a:srgbClr val="69103F"/>
              </a:solidFill>
              <a:ln w="19050">
                <a:solidFill>
                  <a:schemeClr val="lt1"/>
                </a:solidFill>
              </a:ln>
              <a:effectLst/>
            </c:spPr>
            <c:extLst>
              <c:ext xmlns:c16="http://schemas.microsoft.com/office/drawing/2014/chart" uri="{C3380CC4-5D6E-409C-BE32-E72D297353CC}">
                <c16:uniqueId val="{00000001-D1D1-4C00-8542-DAF5EE02B6B0}"/>
              </c:ext>
            </c:extLst>
          </c:dPt>
          <c:dPt>
            <c:idx val="1"/>
            <c:bubble3D val="0"/>
            <c:spPr>
              <a:solidFill>
                <a:srgbClr val="93CB03"/>
              </a:solidFill>
              <a:ln w="19050">
                <a:solidFill>
                  <a:schemeClr val="lt1"/>
                </a:solidFill>
              </a:ln>
              <a:effectLst/>
            </c:spPr>
            <c:extLst>
              <c:ext xmlns:c16="http://schemas.microsoft.com/office/drawing/2014/chart" uri="{C3380CC4-5D6E-409C-BE32-E72D297353CC}">
                <c16:uniqueId val="{00000003-D1D1-4C00-8542-DAF5EE02B6B0}"/>
              </c:ext>
            </c:extLst>
          </c:dPt>
          <c:dPt>
            <c:idx val="2"/>
            <c:bubble3D val="0"/>
            <c:spPr>
              <a:solidFill>
                <a:srgbClr val="CC99FF"/>
              </a:solidFill>
              <a:ln w="19050">
                <a:solidFill>
                  <a:schemeClr val="lt1"/>
                </a:solidFill>
              </a:ln>
              <a:effectLst/>
            </c:spPr>
            <c:extLst>
              <c:ext xmlns:c16="http://schemas.microsoft.com/office/drawing/2014/chart" uri="{C3380CC4-5D6E-409C-BE32-E72D297353CC}">
                <c16:uniqueId val="{00000005-D1D1-4C00-8542-DAF5EE02B6B0}"/>
              </c:ext>
            </c:extLst>
          </c:dPt>
          <c:dPt>
            <c:idx val="3"/>
            <c:bubble3D val="0"/>
            <c:spPr>
              <a:solidFill>
                <a:srgbClr val="93CB03"/>
              </a:solidFill>
              <a:ln w="19050">
                <a:solidFill>
                  <a:schemeClr val="lt1"/>
                </a:solidFill>
              </a:ln>
              <a:effectLst/>
            </c:spPr>
            <c:extLst>
              <c:ext xmlns:c16="http://schemas.microsoft.com/office/drawing/2014/chart" uri="{C3380CC4-5D6E-409C-BE32-E72D297353CC}">
                <c16:uniqueId val="{00000007-D1D1-4C00-8542-DAF5EE02B6B0}"/>
              </c:ext>
            </c:extLst>
          </c:dPt>
          <c:dPt>
            <c:idx val="4"/>
            <c:bubble3D val="0"/>
            <c:spPr>
              <a:solidFill>
                <a:srgbClr val="69103F"/>
              </a:solidFill>
              <a:ln w="19050">
                <a:solidFill>
                  <a:schemeClr val="lt1"/>
                </a:solidFill>
              </a:ln>
              <a:effectLst/>
            </c:spPr>
            <c:extLst>
              <c:ext xmlns:c16="http://schemas.microsoft.com/office/drawing/2014/chart" uri="{C3380CC4-5D6E-409C-BE32-E72D297353CC}">
                <c16:uniqueId val="{00000009-D1D1-4C00-8542-DAF5EE02B6B0}"/>
              </c:ext>
            </c:extLst>
          </c:dPt>
          <c:dLbls>
            <c:dLbl>
              <c:idx val="1"/>
              <c:layout>
                <c:manualLayout>
                  <c:x val="-3.0153325261209635E-2"/>
                  <c:y val="-7.742191591637681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D1-4C00-8542-DAF5EE02B6B0}"/>
                </c:ext>
              </c:extLst>
            </c:dLbl>
            <c:dLbl>
              <c:idx val="2"/>
              <c:layout>
                <c:manualLayout>
                  <c:x val="-4.7517505351115798E-2"/>
                  <c:y val="-9.313714043626346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D1-4C00-8542-DAF5EE02B6B0}"/>
                </c:ext>
              </c:extLst>
            </c:dLbl>
            <c:dLbl>
              <c:idx val="3"/>
              <c:layout>
                <c:manualLayout>
                  <c:x val="-0.12793174517608105"/>
                  <c:y val="0"/>
                </c:manualLayout>
              </c:layout>
              <c:tx>
                <c:rich>
                  <a:bodyPr/>
                  <a:lstStyle/>
                  <a:p>
                    <a:r>
                      <a:rPr lang="en-US"/>
                      <a:t>Homens</a:t>
                    </a:r>
                    <a:r>
                      <a:rPr lang="en-US" baseline="0"/>
                      <a:t>; </a:t>
                    </a:r>
                    <a:fld id="{4DE9B798-FB81-452C-998C-61B56A8D6AA9}" type="VALUE">
                      <a:rPr lang="en-US" baseline="0"/>
                      <a:pPr/>
                      <a:t>[VALOR]</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D1D1-4C00-8542-DAF5EE02B6B0}"/>
                </c:ext>
              </c:extLst>
            </c:dLbl>
            <c:dLbl>
              <c:idx val="4"/>
              <c:layout>
                <c:manualLayout>
                  <c:x val="-0.19348721496707405"/>
                  <c:y val="5.6845114072925571E-3"/>
                </c:manualLayout>
              </c:layout>
              <c:tx>
                <c:rich>
                  <a:bodyPr/>
                  <a:lstStyle/>
                  <a:p>
                    <a:r>
                      <a:rPr lang="en-US" baseline="0"/>
                      <a:t>Mulheres; </a:t>
                    </a:r>
                    <a:fld id="{7B62FE0E-FA64-422C-BE57-1AC8F2999516}" type="VALUE">
                      <a:rPr lang="en-US" baseline="0"/>
                      <a:pPr/>
                      <a:t>[VALOR]</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D1D1-4C00-8542-DAF5EE02B6B0}"/>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'102-22-a-vi'!$B$21:$B$23</c:f>
              <c:strCache>
                <c:ptCount val="3"/>
                <c:pt idx="0">
                  <c:v>Mulheres</c:v>
                </c:pt>
                <c:pt idx="1">
                  <c:v>Homens</c:v>
                </c:pt>
                <c:pt idx="2">
                  <c:v>LGBTQIA+</c:v>
                </c:pt>
              </c:strCache>
            </c:strRef>
          </c:cat>
          <c:val>
            <c:numRef>
              <c:f>'102-22-a-vi'!$C$21:$C$23</c:f>
              <c:numCache>
                <c:formatCode>General</c:formatCode>
                <c:ptCount val="3"/>
                <c:pt idx="0">
                  <c:v>6</c:v>
                </c:pt>
                <c:pt idx="1">
                  <c:v>1</c:v>
                </c:pt>
                <c:pt idx="2">
                  <c:v>1</c:v>
                </c:pt>
              </c:numCache>
            </c:numRef>
          </c:val>
          <c:extLst>
            <c:ext xmlns:c16="http://schemas.microsoft.com/office/drawing/2014/chart" uri="{C3380CC4-5D6E-409C-BE32-E72D297353CC}">
              <c16:uniqueId val="{0000000A-D1D1-4C00-8542-DAF5EE02B6B0}"/>
            </c:ext>
          </c:extLst>
        </c:ser>
        <c:dLbls>
          <c:dLblPos val="bestFit"/>
          <c:showLegendKey val="0"/>
          <c:showVal val="1"/>
          <c:showCatName val="0"/>
          <c:showSerName val="0"/>
          <c:showPercent val="0"/>
          <c:showBubbleSize val="0"/>
          <c:showLeaderLines val="0"/>
        </c:dLbls>
        <c:gapWidth val="100"/>
        <c:splitType val="cust"/>
        <c:custSplit>
          <c:secondPiePt val="1"/>
          <c:secondPiePt val="2"/>
        </c:custSplit>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724177093307527E-2"/>
          <c:y val="3.9861555123656869E-2"/>
          <c:w val="0.94423494332773994"/>
          <c:h val="0.89368848967489778"/>
        </c:manualLayout>
      </c:layout>
      <c:pie3DChart>
        <c:varyColors val="1"/>
        <c:ser>
          <c:idx val="0"/>
          <c:order val="0"/>
          <c:tx>
            <c:strRef>
              <c:f>'401-1-a-1-1'!$C$5</c:f>
              <c:strCache>
                <c:ptCount val="1"/>
                <c:pt idx="0">
                  <c:v>Qtd</c:v>
                </c:pt>
              </c:strCache>
            </c:strRef>
          </c:tx>
          <c:dPt>
            <c:idx val="0"/>
            <c:bubble3D val="0"/>
            <c:spPr>
              <a:solidFill>
                <a:srgbClr val="69103F"/>
              </a:solidFill>
              <a:ln w="25400">
                <a:solidFill>
                  <a:schemeClr val="lt1"/>
                </a:solidFill>
              </a:ln>
              <a:effectLst/>
              <a:sp3d contourW="25400">
                <a:contourClr>
                  <a:schemeClr val="lt1"/>
                </a:contourClr>
              </a:sp3d>
            </c:spPr>
            <c:extLst>
              <c:ext xmlns:c16="http://schemas.microsoft.com/office/drawing/2014/chart" uri="{C3380CC4-5D6E-409C-BE32-E72D297353CC}">
                <c16:uniqueId val="{00000001-01C3-44BE-8327-5EF13B3D6C4B}"/>
              </c:ext>
            </c:extLst>
          </c:dPt>
          <c:dPt>
            <c:idx val="1"/>
            <c:bubble3D val="0"/>
            <c:spPr>
              <a:solidFill>
                <a:srgbClr val="369103"/>
              </a:solidFill>
              <a:ln w="25400">
                <a:solidFill>
                  <a:schemeClr val="lt1"/>
                </a:solidFill>
              </a:ln>
              <a:effectLst/>
              <a:sp3d contourW="25400">
                <a:contourClr>
                  <a:schemeClr val="lt1"/>
                </a:contourClr>
              </a:sp3d>
            </c:spPr>
            <c:extLst>
              <c:ext xmlns:c16="http://schemas.microsoft.com/office/drawing/2014/chart" uri="{C3380CC4-5D6E-409C-BE32-E72D297353CC}">
                <c16:uniqueId val="{00000003-01C3-44BE-8327-5EF13B3D6C4B}"/>
              </c:ext>
            </c:extLst>
          </c:dPt>
          <c:dPt>
            <c:idx val="2"/>
            <c:bubble3D val="0"/>
            <c:spPr>
              <a:solidFill>
                <a:srgbClr val="93CB03"/>
              </a:solidFill>
              <a:ln w="25400">
                <a:solidFill>
                  <a:schemeClr val="lt1"/>
                </a:solidFill>
              </a:ln>
              <a:effectLst/>
              <a:sp3d contourW="25400">
                <a:contourClr>
                  <a:schemeClr val="lt1"/>
                </a:contourClr>
              </a:sp3d>
            </c:spPr>
            <c:extLst>
              <c:ext xmlns:c16="http://schemas.microsoft.com/office/drawing/2014/chart" uri="{C3380CC4-5D6E-409C-BE32-E72D297353CC}">
                <c16:uniqueId val="{00000005-01C3-44BE-8327-5EF13B3D6C4B}"/>
              </c:ext>
            </c:extLst>
          </c:dPt>
          <c:dLbls>
            <c:dLbl>
              <c:idx val="2"/>
              <c:layout>
                <c:manualLayout>
                  <c:x val="0.1458465551908808"/>
                  <c:y val="8.4385292142932666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01C3-44BE-8327-5EF13B3D6C4B}"/>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inEnd"/>
            <c:showLegendKey val="0"/>
            <c:showVal val="1"/>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'401-1-a-1-1'!$B$6:$B$8</c:f>
              <c:strCache>
                <c:ptCount val="3"/>
                <c:pt idx="0">
                  <c:v>Até 30 anos</c:v>
                </c:pt>
                <c:pt idx="1">
                  <c:v> 31 à 50 anos</c:v>
                </c:pt>
                <c:pt idx="2">
                  <c:v>acima de 51 anos</c:v>
                </c:pt>
              </c:strCache>
            </c:strRef>
          </c:cat>
          <c:val>
            <c:numRef>
              <c:f>'401-1-a-1-1'!$C$6:$C$8</c:f>
              <c:numCache>
                <c:formatCode>General</c:formatCode>
                <c:ptCount val="3"/>
                <c:pt idx="0">
                  <c:v>158</c:v>
                </c:pt>
                <c:pt idx="1">
                  <c:v>94</c:v>
                </c:pt>
                <c:pt idx="2">
                  <c:v>3</c:v>
                </c:pt>
              </c:numCache>
            </c:numRef>
          </c:val>
          <c:extLst>
            <c:ext xmlns:c16="http://schemas.microsoft.com/office/drawing/2014/chart" uri="{C3380CC4-5D6E-409C-BE32-E72D297353CC}">
              <c16:uniqueId val="{00000004-01C3-44BE-8327-5EF13B3D6C4B}"/>
            </c:ext>
          </c:extLst>
        </c:ser>
        <c:dLbls>
          <c:dLblPos val="inEnd"/>
          <c:showLegendKey val="0"/>
          <c:showVal val="1"/>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724177093307527E-2"/>
          <c:y val="3.9861555123656869E-2"/>
          <c:w val="0.94423494332773994"/>
          <c:h val="0.89368848967489778"/>
        </c:manualLayout>
      </c:layout>
      <c:pie3DChart>
        <c:varyColors val="1"/>
        <c:ser>
          <c:idx val="0"/>
          <c:order val="0"/>
          <c:tx>
            <c:strRef>
              <c:f>'401-1-a-2-1'!$C$5</c:f>
              <c:strCache>
                <c:ptCount val="1"/>
                <c:pt idx="0">
                  <c:v>Qtd</c:v>
                </c:pt>
              </c:strCache>
            </c:strRef>
          </c:tx>
          <c:dPt>
            <c:idx val="0"/>
            <c:bubble3D val="0"/>
            <c:spPr>
              <a:solidFill>
                <a:srgbClr val="69103F"/>
              </a:solidFill>
              <a:ln w="25400">
                <a:solidFill>
                  <a:schemeClr val="lt1"/>
                </a:solidFill>
              </a:ln>
              <a:effectLst/>
              <a:sp3d contourW="25400">
                <a:contourClr>
                  <a:schemeClr val="lt1"/>
                </a:contourClr>
              </a:sp3d>
            </c:spPr>
            <c:extLst>
              <c:ext xmlns:c16="http://schemas.microsoft.com/office/drawing/2014/chart" uri="{C3380CC4-5D6E-409C-BE32-E72D297353CC}">
                <c16:uniqueId val="{00000001-C033-42B1-BC23-A5B2AF865B75}"/>
              </c:ext>
            </c:extLst>
          </c:dPt>
          <c:dPt>
            <c:idx val="1"/>
            <c:bubble3D val="0"/>
            <c:spPr>
              <a:solidFill>
                <a:srgbClr val="369103"/>
              </a:solidFill>
              <a:ln w="25400">
                <a:solidFill>
                  <a:schemeClr val="lt1"/>
                </a:solidFill>
              </a:ln>
              <a:effectLst/>
              <a:sp3d contourW="25400">
                <a:contourClr>
                  <a:schemeClr val="lt1"/>
                </a:contourClr>
              </a:sp3d>
            </c:spPr>
            <c:extLst>
              <c:ext xmlns:c16="http://schemas.microsoft.com/office/drawing/2014/chart" uri="{C3380CC4-5D6E-409C-BE32-E72D297353CC}">
                <c16:uniqueId val="{00000003-C033-42B1-BC23-A5B2AF865B75}"/>
              </c:ext>
            </c:extLst>
          </c:dPt>
          <c:dPt>
            <c:idx val="2"/>
            <c:bubble3D val="0"/>
            <c:spPr>
              <a:solidFill>
                <a:srgbClr val="93CB0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033-42B1-BC23-A5B2AF865B75}"/>
              </c:ext>
            </c:extLst>
          </c:dPt>
          <c:dLbls>
            <c:dLbl>
              <c:idx val="2"/>
              <c:layout>
                <c:manualLayout>
                  <c:x val="0.1458465551908808"/>
                  <c:y val="8.4385292142932666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C033-42B1-BC23-A5B2AF865B75}"/>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inEnd"/>
            <c:showLegendKey val="0"/>
            <c:showVal val="1"/>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'401-1-a-2-1'!$B$6:$B$8</c:f>
              <c:strCache>
                <c:ptCount val="2"/>
                <c:pt idx="0">
                  <c:v>Homens</c:v>
                </c:pt>
                <c:pt idx="1">
                  <c:v>Mulheres</c:v>
                </c:pt>
              </c:strCache>
            </c:strRef>
          </c:cat>
          <c:val>
            <c:numRef>
              <c:f>'401-1-a-2-1'!$C$6:$C$8</c:f>
              <c:numCache>
                <c:formatCode>General</c:formatCode>
                <c:ptCount val="3"/>
                <c:pt idx="0">
                  <c:v>86</c:v>
                </c:pt>
                <c:pt idx="1">
                  <c:v>169</c:v>
                </c:pt>
              </c:numCache>
            </c:numRef>
          </c:val>
          <c:extLst>
            <c:ext xmlns:c16="http://schemas.microsoft.com/office/drawing/2014/chart" uri="{C3380CC4-5D6E-409C-BE32-E72D297353CC}">
              <c16:uniqueId val="{00000006-C033-42B1-BC23-A5B2AF865B75}"/>
            </c:ext>
          </c:extLst>
        </c:ser>
        <c:dLbls>
          <c:dLblPos val="inEnd"/>
          <c:showLegendKey val="0"/>
          <c:showVal val="1"/>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911959900281945"/>
          <c:y val="0.15759323986940657"/>
          <c:w val="0.74445326689588998"/>
          <c:h val="0.70667217207605137"/>
        </c:manualLayout>
      </c:layout>
      <c:pie3DChart>
        <c:varyColors val="1"/>
        <c:ser>
          <c:idx val="0"/>
          <c:order val="0"/>
          <c:tx>
            <c:strRef>
              <c:f>'401-1-a-3'!$C$5</c:f>
              <c:strCache>
                <c:ptCount val="1"/>
                <c:pt idx="0">
                  <c:v>Qtd</c:v>
                </c:pt>
              </c:strCache>
            </c:strRef>
          </c:tx>
          <c:dPt>
            <c:idx val="0"/>
            <c:bubble3D val="0"/>
            <c:spPr>
              <a:solidFill>
                <a:srgbClr val="69103F"/>
              </a:solidFill>
              <a:ln w="25400">
                <a:solidFill>
                  <a:schemeClr val="lt1"/>
                </a:solidFill>
              </a:ln>
              <a:effectLst/>
              <a:sp3d contourW="25400">
                <a:contourClr>
                  <a:schemeClr val="lt1"/>
                </a:contourClr>
              </a:sp3d>
            </c:spPr>
            <c:extLst>
              <c:ext xmlns:c16="http://schemas.microsoft.com/office/drawing/2014/chart" uri="{C3380CC4-5D6E-409C-BE32-E72D297353CC}">
                <c16:uniqueId val="{00000001-E8F2-49AD-AD49-6C11A90223E7}"/>
              </c:ext>
            </c:extLst>
          </c:dPt>
          <c:dPt>
            <c:idx val="1"/>
            <c:bubble3D val="0"/>
            <c:spPr>
              <a:solidFill>
                <a:srgbClr val="369103"/>
              </a:solidFill>
              <a:ln w="25400">
                <a:solidFill>
                  <a:schemeClr val="lt1"/>
                </a:solidFill>
              </a:ln>
              <a:effectLst/>
              <a:sp3d contourW="25400">
                <a:contourClr>
                  <a:schemeClr val="lt1"/>
                </a:contourClr>
              </a:sp3d>
            </c:spPr>
            <c:extLst>
              <c:ext xmlns:c16="http://schemas.microsoft.com/office/drawing/2014/chart" uri="{C3380CC4-5D6E-409C-BE32-E72D297353CC}">
                <c16:uniqueId val="{00000003-E8F2-49AD-AD49-6C11A90223E7}"/>
              </c:ext>
            </c:extLst>
          </c:dPt>
          <c:dPt>
            <c:idx val="2"/>
            <c:bubble3D val="0"/>
            <c:spPr>
              <a:solidFill>
                <a:srgbClr val="93CB0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8F2-49AD-AD49-6C11A90223E7}"/>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8-E8F2-49AD-AD49-6C11A90223E7}"/>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7-E8F2-49AD-AD49-6C11A90223E7}"/>
              </c:ext>
            </c:extLst>
          </c:dPt>
          <c:dLbls>
            <c:dLbl>
              <c:idx val="0"/>
              <c:layout>
                <c:manualLayout>
                  <c:x val="-5.895197013306492E-2"/>
                  <c:y val="-0.11277233469408184"/>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E8F2-49AD-AD49-6C11A90223E7}"/>
                </c:ext>
              </c:extLst>
            </c:dLbl>
            <c:dLbl>
              <c:idx val="1"/>
              <c:layout>
                <c:manualLayout>
                  <c:x val="-6.2227079584901798E-2"/>
                  <c:y val="1.409640868062223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E8F2-49AD-AD49-6C11A90223E7}"/>
                </c:ext>
              </c:extLst>
            </c:dLbl>
            <c:dLbl>
              <c:idx val="2"/>
              <c:layout>
                <c:manualLayout>
                  <c:x val="6.5502189036738137E-3"/>
                  <c:y val="-1.4831188784328788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E8F2-49AD-AD49-6C11A90223E7}"/>
                </c:ext>
              </c:extLst>
            </c:dLbl>
            <c:dLbl>
              <c:idx val="3"/>
              <c:layout>
                <c:manualLayout>
                  <c:x val="9.825328355510804E-2"/>
                  <c:y val="-5.8536585365853662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E8F2-49AD-AD49-6C11A90223E7}"/>
                </c:ext>
              </c:extLst>
            </c:dLbl>
            <c:dLbl>
              <c:idx val="4"/>
              <c:layout>
                <c:manualLayout>
                  <c:x val="0.18340612930286845"/>
                  <c:y val="-2.9268292682926831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E8F2-49AD-AD49-6C11A90223E7}"/>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'401-1-a-3'!$B$6:$B$10</c:f>
              <c:strCache>
                <c:ptCount val="5"/>
                <c:pt idx="0">
                  <c:v>Sudeste</c:v>
                </c:pt>
                <c:pt idx="1">
                  <c:v>Nordeste</c:v>
                </c:pt>
                <c:pt idx="2">
                  <c:v>Sul</c:v>
                </c:pt>
                <c:pt idx="3">
                  <c:v>Centro Oeste</c:v>
                </c:pt>
                <c:pt idx="4">
                  <c:v>Norte</c:v>
                </c:pt>
              </c:strCache>
            </c:strRef>
          </c:cat>
          <c:val>
            <c:numRef>
              <c:f>'401-1-a-3'!$C$6:$C$10</c:f>
              <c:numCache>
                <c:formatCode>General</c:formatCode>
                <c:ptCount val="5"/>
                <c:pt idx="0">
                  <c:v>221</c:v>
                </c:pt>
                <c:pt idx="1">
                  <c:v>13</c:v>
                </c:pt>
                <c:pt idx="2">
                  <c:v>11</c:v>
                </c:pt>
                <c:pt idx="3">
                  <c:v>7</c:v>
                </c:pt>
                <c:pt idx="4">
                  <c:v>3</c:v>
                </c:pt>
              </c:numCache>
            </c:numRef>
          </c:val>
          <c:extLst>
            <c:ext xmlns:c16="http://schemas.microsoft.com/office/drawing/2014/chart" uri="{C3380CC4-5D6E-409C-BE32-E72D297353CC}">
              <c16:uniqueId val="{00000006-E8F2-49AD-AD49-6C11A90223E7}"/>
            </c:ext>
          </c:extLst>
        </c:ser>
        <c:dLbls>
          <c:dLblPos val="inEnd"/>
          <c:showLegendKey val="0"/>
          <c:showVal val="1"/>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Taxa de rotatividade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911970476700445"/>
          <c:y val="0.25162304580490169"/>
          <c:w val="0.76741670870590695"/>
          <c:h val="0.72906011774353807"/>
        </c:manualLayout>
      </c:layout>
      <c:pie3DChart>
        <c:varyColors val="1"/>
        <c:ser>
          <c:idx val="0"/>
          <c:order val="0"/>
          <c:tx>
            <c:strRef>
              <c:f>'401-1-b-1-2'!$C$5</c:f>
              <c:strCache>
                <c:ptCount val="1"/>
                <c:pt idx="0">
                  <c:v>%</c:v>
                </c:pt>
              </c:strCache>
            </c:strRef>
          </c:tx>
          <c:dPt>
            <c:idx val="0"/>
            <c:bubble3D val="0"/>
            <c:spPr>
              <a:solidFill>
                <a:srgbClr val="69103F"/>
              </a:solidFill>
              <a:ln w="25400">
                <a:solidFill>
                  <a:schemeClr val="lt1"/>
                </a:solidFill>
              </a:ln>
              <a:effectLst/>
              <a:sp3d contourW="25400">
                <a:contourClr>
                  <a:schemeClr val="lt1"/>
                </a:contourClr>
              </a:sp3d>
            </c:spPr>
            <c:extLst>
              <c:ext xmlns:c16="http://schemas.microsoft.com/office/drawing/2014/chart" uri="{C3380CC4-5D6E-409C-BE32-E72D297353CC}">
                <c16:uniqueId val="{00000001-3A90-4C14-BE7B-91C6AF437E97}"/>
              </c:ext>
            </c:extLst>
          </c:dPt>
          <c:dPt>
            <c:idx val="1"/>
            <c:bubble3D val="0"/>
            <c:spPr>
              <a:solidFill>
                <a:srgbClr val="369103"/>
              </a:solidFill>
              <a:ln w="25400">
                <a:solidFill>
                  <a:schemeClr val="lt1"/>
                </a:solidFill>
              </a:ln>
              <a:effectLst/>
              <a:sp3d contourW="25400">
                <a:contourClr>
                  <a:schemeClr val="lt1"/>
                </a:contourClr>
              </a:sp3d>
            </c:spPr>
            <c:extLst>
              <c:ext xmlns:c16="http://schemas.microsoft.com/office/drawing/2014/chart" uri="{C3380CC4-5D6E-409C-BE32-E72D297353CC}">
                <c16:uniqueId val="{00000003-3A90-4C14-BE7B-91C6AF437E97}"/>
              </c:ext>
            </c:extLst>
          </c:dPt>
          <c:dPt>
            <c:idx val="2"/>
            <c:bubble3D val="0"/>
            <c:spPr>
              <a:solidFill>
                <a:srgbClr val="93CB0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A90-4C14-BE7B-91C6AF437E97}"/>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3A90-4C14-BE7B-91C6AF437E97}"/>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3A90-4C14-BE7B-91C6AF437E97}"/>
              </c:ext>
            </c:extLst>
          </c:dPt>
          <c:dLbls>
            <c:dLbl>
              <c:idx val="0"/>
              <c:layout>
                <c:manualLayout>
                  <c:x val="-5.895197013306492E-2"/>
                  <c:y val="-0.11277233469408184"/>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3A90-4C14-BE7B-91C6AF437E97}"/>
                </c:ext>
              </c:extLst>
            </c:dLbl>
            <c:dLbl>
              <c:idx val="1"/>
              <c:layout>
                <c:manualLayout>
                  <c:x val="-6.2227079584901798E-2"/>
                  <c:y val="1.409640868062223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3A90-4C14-BE7B-91C6AF437E97}"/>
                </c:ext>
              </c:extLst>
            </c:dLbl>
            <c:dLbl>
              <c:idx val="2"/>
              <c:layout>
                <c:manualLayout>
                  <c:x val="6.5502189036738137E-3"/>
                  <c:y val="-1.4831188784328788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3A90-4C14-BE7B-91C6AF437E97}"/>
                </c:ext>
              </c:extLst>
            </c:dLbl>
            <c:dLbl>
              <c:idx val="3"/>
              <c:layout>
                <c:manualLayout>
                  <c:x val="9.825328355510804E-2"/>
                  <c:y val="-5.8536585365853662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3A90-4C14-BE7B-91C6AF437E97}"/>
                </c:ext>
              </c:extLst>
            </c:dLbl>
            <c:dLbl>
              <c:idx val="4"/>
              <c:layout>
                <c:manualLayout>
                  <c:x val="0.18340612930286845"/>
                  <c:y val="-2.9268292682926831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3A90-4C14-BE7B-91C6AF437E97}"/>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'401-1-b-1-2'!$B$6:$B$10</c:f>
              <c:strCache>
                <c:ptCount val="5"/>
                <c:pt idx="0">
                  <c:v>21 a 30</c:v>
                </c:pt>
                <c:pt idx="1">
                  <c:v> 31 a 40</c:v>
                </c:pt>
                <c:pt idx="2">
                  <c:v>41 a 50</c:v>
                </c:pt>
                <c:pt idx="3">
                  <c:v>Abaixo de 20</c:v>
                </c:pt>
                <c:pt idx="4">
                  <c:v> Acima de 50</c:v>
                </c:pt>
              </c:strCache>
            </c:strRef>
          </c:cat>
          <c:val>
            <c:numRef>
              <c:f>'401-1-b-1-2'!$C$6:$C$10</c:f>
              <c:numCache>
                <c:formatCode>0%</c:formatCode>
                <c:ptCount val="5"/>
                <c:pt idx="0">
                  <c:v>0.16</c:v>
                </c:pt>
                <c:pt idx="1">
                  <c:v>0.11</c:v>
                </c:pt>
                <c:pt idx="2">
                  <c:v>0.04</c:v>
                </c:pt>
                <c:pt idx="3">
                  <c:v>0.01</c:v>
                </c:pt>
                <c:pt idx="4">
                  <c:v>0.01</c:v>
                </c:pt>
              </c:numCache>
            </c:numRef>
          </c:val>
          <c:extLst>
            <c:ext xmlns:c16="http://schemas.microsoft.com/office/drawing/2014/chart" uri="{C3380CC4-5D6E-409C-BE32-E72D297353CC}">
              <c16:uniqueId val="{0000000A-3A90-4C14-BE7B-91C6AF437E97}"/>
            </c:ext>
          </c:extLst>
        </c:ser>
        <c:dLbls>
          <c:dLblPos val="inEnd"/>
          <c:showLegendKey val="0"/>
          <c:showVal val="1"/>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Taxa de rotatividade por Gênero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911970476700445"/>
          <c:y val="0.25162304580490169"/>
          <c:w val="0.76741670870590695"/>
          <c:h val="0.72906011774353807"/>
        </c:manualLayout>
      </c:layout>
      <c:pie3DChart>
        <c:varyColors val="1"/>
        <c:ser>
          <c:idx val="0"/>
          <c:order val="0"/>
          <c:tx>
            <c:strRef>
              <c:f>'401-1-b-1-2'!$L$5</c:f>
              <c:strCache>
                <c:ptCount val="1"/>
                <c:pt idx="0">
                  <c:v>%</c:v>
                </c:pt>
              </c:strCache>
            </c:strRef>
          </c:tx>
          <c:dPt>
            <c:idx val="0"/>
            <c:bubble3D val="0"/>
            <c:spPr>
              <a:solidFill>
                <a:srgbClr val="69103F"/>
              </a:solidFill>
              <a:ln w="25400">
                <a:solidFill>
                  <a:schemeClr val="lt1"/>
                </a:solidFill>
              </a:ln>
              <a:effectLst/>
              <a:sp3d contourW="25400">
                <a:contourClr>
                  <a:schemeClr val="lt1"/>
                </a:contourClr>
              </a:sp3d>
            </c:spPr>
            <c:extLst>
              <c:ext xmlns:c16="http://schemas.microsoft.com/office/drawing/2014/chart" uri="{C3380CC4-5D6E-409C-BE32-E72D297353CC}">
                <c16:uniqueId val="{00000001-D123-4027-9FBD-F0E9ED800092}"/>
              </c:ext>
            </c:extLst>
          </c:dPt>
          <c:dPt>
            <c:idx val="1"/>
            <c:bubble3D val="0"/>
            <c:spPr>
              <a:solidFill>
                <a:srgbClr val="369103"/>
              </a:solidFill>
              <a:ln w="25400">
                <a:solidFill>
                  <a:schemeClr val="lt1"/>
                </a:solidFill>
              </a:ln>
              <a:effectLst/>
              <a:sp3d contourW="25400">
                <a:contourClr>
                  <a:schemeClr val="lt1"/>
                </a:contourClr>
              </a:sp3d>
            </c:spPr>
            <c:extLst>
              <c:ext xmlns:c16="http://schemas.microsoft.com/office/drawing/2014/chart" uri="{C3380CC4-5D6E-409C-BE32-E72D297353CC}">
                <c16:uniqueId val="{00000003-D123-4027-9FBD-F0E9ED800092}"/>
              </c:ext>
            </c:extLst>
          </c:dPt>
          <c:dPt>
            <c:idx val="2"/>
            <c:bubble3D val="0"/>
            <c:spPr>
              <a:solidFill>
                <a:srgbClr val="93CB03"/>
              </a:solidFill>
              <a:ln w="25400">
                <a:solidFill>
                  <a:schemeClr val="lt1"/>
                </a:solidFill>
              </a:ln>
              <a:effectLst/>
              <a:sp3d contourW="25400">
                <a:contourClr>
                  <a:schemeClr val="lt1"/>
                </a:contourClr>
              </a:sp3d>
            </c:spPr>
            <c:extLst>
              <c:ext xmlns:c16="http://schemas.microsoft.com/office/drawing/2014/chart" uri="{C3380CC4-5D6E-409C-BE32-E72D297353CC}">
                <c16:uniqueId val="{00000005-D123-4027-9FBD-F0E9ED800092}"/>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D123-4027-9FBD-F0E9ED800092}"/>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D123-4027-9FBD-F0E9ED800092}"/>
              </c:ext>
            </c:extLst>
          </c:dPt>
          <c:dLbls>
            <c:dLbl>
              <c:idx val="0"/>
              <c:layout>
                <c:manualLayout>
                  <c:x val="-5.895197013306492E-2"/>
                  <c:y val="-0.11277233469408184"/>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123-4027-9FBD-F0E9ED800092}"/>
                </c:ext>
              </c:extLst>
            </c:dLbl>
            <c:dLbl>
              <c:idx val="1"/>
              <c:layout>
                <c:manualLayout>
                  <c:x val="5.235888096290868E-2"/>
                  <c:y val="-0.1021912591226159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123-4027-9FBD-F0E9ED800092}"/>
                </c:ext>
              </c:extLst>
            </c:dLbl>
            <c:dLbl>
              <c:idx val="2"/>
              <c:layout>
                <c:manualLayout>
                  <c:x val="6.5502189036738137E-3"/>
                  <c:y val="-1.4831188784328788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D123-4027-9FBD-F0E9ED800092}"/>
                </c:ext>
              </c:extLst>
            </c:dLbl>
            <c:dLbl>
              <c:idx val="3"/>
              <c:layout>
                <c:manualLayout>
                  <c:x val="9.825328355510804E-2"/>
                  <c:y val="-5.8536585365853662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123-4027-9FBD-F0E9ED800092}"/>
                </c:ext>
              </c:extLst>
            </c:dLbl>
            <c:dLbl>
              <c:idx val="4"/>
              <c:layout>
                <c:manualLayout>
                  <c:x val="0.18340612930286845"/>
                  <c:y val="-2.9268292682926831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D123-4027-9FBD-F0E9ED800092}"/>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'401-1-b-1-2'!$K$6:$K$10</c:f>
              <c:strCache>
                <c:ptCount val="2"/>
                <c:pt idx="0">
                  <c:v>Mulheres</c:v>
                </c:pt>
                <c:pt idx="1">
                  <c:v>Homens</c:v>
                </c:pt>
              </c:strCache>
            </c:strRef>
          </c:cat>
          <c:val>
            <c:numRef>
              <c:f>'401-1-b-1-2'!$L$6:$L$10</c:f>
              <c:numCache>
                <c:formatCode>_-* #,##0_-;\-* #,##0_-;_-* "-"??_-;_-@_-</c:formatCode>
                <c:ptCount val="5"/>
                <c:pt idx="0">
                  <c:v>163</c:v>
                </c:pt>
                <c:pt idx="1">
                  <c:v>89</c:v>
                </c:pt>
              </c:numCache>
            </c:numRef>
          </c:val>
          <c:extLst>
            <c:ext xmlns:c16="http://schemas.microsoft.com/office/drawing/2014/chart" uri="{C3380CC4-5D6E-409C-BE32-E72D297353CC}">
              <c16:uniqueId val="{0000000A-D123-4027-9FBD-F0E9ED800092}"/>
            </c:ext>
          </c:extLst>
        </c:ser>
        <c:dLbls>
          <c:dLblPos val="inEnd"/>
          <c:showLegendKey val="0"/>
          <c:showVal val="1"/>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Taxa de rotatividade por região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911970476700445"/>
          <c:y val="0.25162304580490169"/>
          <c:w val="0.76741670870590695"/>
          <c:h val="0.72906011774353807"/>
        </c:manualLayout>
      </c:layout>
      <c:pie3DChart>
        <c:varyColors val="1"/>
        <c:ser>
          <c:idx val="0"/>
          <c:order val="0"/>
          <c:tx>
            <c:strRef>
              <c:f>'401-1-b-1-2'!$T$5</c:f>
              <c:strCache>
                <c:ptCount val="1"/>
                <c:pt idx="0">
                  <c:v>%</c:v>
                </c:pt>
              </c:strCache>
            </c:strRef>
          </c:tx>
          <c:dPt>
            <c:idx val="0"/>
            <c:bubble3D val="0"/>
            <c:spPr>
              <a:solidFill>
                <a:srgbClr val="69103F"/>
              </a:solidFill>
              <a:ln w="25400">
                <a:solidFill>
                  <a:schemeClr val="lt1"/>
                </a:solidFill>
              </a:ln>
              <a:effectLst/>
              <a:sp3d contourW="25400">
                <a:contourClr>
                  <a:schemeClr val="lt1"/>
                </a:contourClr>
              </a:sp3d>
            </c:spPr>
            <c:extLst>
              <c:ext xmlns:c16="http://schemas.microsoft.com/office/drawing/2014/chart" uri="{C3380CC4-5D6E-409C-BE32-E72D297353CC}">
                <c16:uniqueId val="{00000001-8918-4FC2-94D8-A29B9F8A5977}"/>
              </c:ext>
            </c:extLst>
          </c:dPt>
          <c:dPt>
            <c:idx val="1"/>
            <c:bubble3D val="0"/>
            <c:spPr>
              <a:solidFill>
                <a:srgbClr val="369103"/>
              </a:solidFill>
              <a:ln w="25400">
                <a:solidFill>
                  <a:schemeClr val="lt1"/>
                </a:solidFill>
              </a:ln>
              <a:effectLst/>
              <a:sp3d contourW="25400">
                <a:contourClr>
                  <a:schemeClr val="lt1"/>
                </a:contourClr>
              </a:sp3d>
            </c:spPr>
            <c:extLst>
              <c:ext xmlns:c16="http://schemas.microsoft.com/office/drawing/2014/chart" uri="{C3380CC4-5D6E-409C-BE32-E72D297353CC}">
                <c16:uniqueId val="{00000003-8918-4FC2-94D8-A29B9F8A5977}"/>
              </c:ext>
            </c:extLst>
          </c:dPt>
          <c:dPt>
            <c:idx val="2"/>
            <c:bubble3D val="0"/>
            <c:spPr>
              <a:solidFill>
                <a:srgbClr val="93CB0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918-4FC2-94D8-A29B9F8A5977}"/>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918-4FC2-94D8-A29B9F8A5977}"/>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8918-4FC2-94D8-A29B9F8A5977}"/>
              </c:ext>
            </c:extLst>
          </c:dPt>
          <c:dLbls>
            <c:dLbl>
              <c:idx val="0"/>
              <c:layout>
                <c:manualLayout>
                  <c:x val="-5.895197013306492E-2"/>
                  <c:y val="-0.11277233469408184"/>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8918-4FC2-94D8-A29B9F8A5977}"/>
                </c:ext>
              </c:extLst>
            </c:dLbl>
            <c:dLbl>
              <c:idx val="1"/>
              <c:layout>
                <c:manualLayout>
                  <c:x val="5.235888096290868E-2"/>
                  <c:y val="-0.1021912591226159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8918-4FC2-94D8-A29B9F8A5977}"/>
                </c:ext>
              </c:extLst>
            </c:dLbl>
            <c:dLbl>
              <c:idx val="2"/>
              <c:layout>
                <c:manualLayout>
                  <c:x val="6.5502189036738137E-3"/>
                  <c:y val="-1.4831188784328788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8918-4FC2-94D8-A29B9F8A5977}"/>
                </c:ext>
              </c:extLst>
            </c:dLbl>
            <c:dLbl>
              <c:idx val="3"/>
              <c:layout>
                <c:manualLayout>
                  <c:x val="9.825328355510804E-2"/>
                  <c:y val="-5.8536585365853662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8918-4FC2-94D8-A29B9F8A5977}"/>
                </c:ext>
              </c:extLst>
            </c:dLbl>
            <c:dLbl>
              <c:idx val="4"/>
              <c:layout>
                <c:manualLayout>
                  <c:x val="0.18340612930286845"/>
                  <c:y val="-2.9268292682926831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8918-4FC2-94D8-A29B9F8A5977}"/>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'401-1-b-1-2'!$S$6:$S$10</c:f>
              <c:strCache>
                <c:ptCount val="5"/>
                <c:pt idx="0">
                  <c:v>Norte</c:v>
                </c:pt>
                <c:pt idx="1">
                  <c:v>Centro Oeste</c:v>
                </c:pt>
                <c:pt idx="2">
                  <c:v>Sudeste</c:v>
                </c:pt>
                <c:pt idx="3">
                  <c:v>Sul</c:v>
                </c:pt>
                <c:pt idx="4">
                  <c:v>Nordeste</c:v>
                </c:pt>
              </c:strCache>
            </c:strRef>
          </c:cat>
          <c:val>
            <c:numRef>
              <c:f>'401-1-b-1-2'!$T$6:$T$10</c:f>
              <c:numCache>
                <c:formatCode>0%</c:formatCode>
                <c:ptCount val="5"/>
                <c:pt idx="0">
                  <c:v>0.5</c:v>
                </c:pt>
                <c:pt idx="1">
                  <c:v>0.38</c:v>
                </c:pt>
                <c:pt idx="2">
                  <c:v>0.34</c:v>
                </c:pt>
                <c:pt idx="3">
                  <c:v>0.22</c:v>
                </c:pt>
                <c:pt idx="4">
                  <c:v>0.16</c:v>
                </c:pt>
              </c:numCache>
            </c:numRef>
          </c:val>
          <c:extLst>
            <c:ext xmlns:c16="http://schemas.microsoft.com/office/drawing/2014/chart" uri="{C3380CC4-5D6E-409C-BE32-E72D297353CC}">
              <c16:uniqueId val="{0000000A-8918-4FC2-94D8-A29B9F8A5977}"/>
            </c:ext>
          </c:extLst>
        </c:ser>
        <c:dLbls>
          <c:dLblPos val="inEnd"/>
          <c:showLegendKey val="0"/>
          <c:showVal val="1"/>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r>
              <a:rPr lang="en-US" b="0" cap="none" spc="0">
                <a:ln w="0"/>
                <a:solidFill>
                  <a:schemeClr val="tx1"/>
                </a:solidFill>
                <a:effectLst>
                  <a:outerShdw blurRad="38100" dist="19050" dir="2700000" algn="tl" rotWithShape="0">
                    <a:schemeClr val="dk1">
                      <a:alpha val="40000"/>
                    </a:schemeClr>
                  </a:outerShdw>
                </a:effectLst>
              </a:rPr>
              <a:t> LGBTQIA+</a:t>
            </a:r>
          </a:p>
        </c:rich>
      </c:tx>
      <c:overlay val="0"/>
      <c:spPr>
        <a:noFill/>
        <a:ln>
          <a:noFill/>
        </a:ln>
        <a:effectLst/>
      </c:spPr>
      <c:txPr>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3143980582037531E-3"/>
          <c:y val="0.22944205682924379"/>
          <c:w val="0.98476157506293704"/>
          <c:h val="0.73875471660056102"/>
        </c:manualLayout>
      </c:layout>
      <c:pie3DChart>
        <c:varyColors val="1"/>
        <c:ser>
          <c:idx val="0"/>
          <c:order val="0"/>
          <c:tx>
            <c:strRef>
              <c:f>'102-22-a-v'!$J$5</c:f>
              <c:strCache>
                <c:ptCount val="1"/>
                <c:pt idx="0">
                  <c:v>Qtd</c:v>
                </c:pt>
              </c:strCache>
            </c:strRef>
          </c:tx>
          <c:dPt>
            <c:idx val="0"/>
            <c:bubble3D val="0"/>
            <c:spPr>
              <a:solidFill>
                <a:srgbClr val="69103F"/>
              </a:solidFill>
              <a:ln w="25400">
                <a:solidFill>
                  <a:schemeClr val="lt1"/>
                </a:solidFill>
              </a:ln>
              <a:effectLst/>
              <a:sp3d contourW="25400">
                <a:contourClr>
                  <a:schemeClr val="lt1"/>
                </a:contourClr>
              </a:sp3d>
            </c:spPr>
            <c:extLst>
              <c:ext xmlns:c16="http://schemas.microsoft.com/office/drawing/2014/chart" uri="{C3380CC4-5D6E-409C-BE32-E72D297353CC}">
                <c16:uniqueId val="{00000001-AF79-4AD9-9393-EBE05F0A5A8B}"/>
              </c:ext>
            </c:extLst>
          </c:dPt>
          <c:dPt>
            <c:idx val="1"/>
            <c:bubble3D val="0"/>
            <c:spPr>
              <a:solidFill>
                <a:srgbClr val="93CB03"/>
              </a:solidFill>
              <a:ln w="25400">
                <a:solidFill>
                  <a:schemeClr val="lt1"/>
                </a:solidFill>
              </a:ln>
              <a:effectLst/>
              <a:sp3d contourW="25400">
                <a:contourClr>
                  <a:schemeClr val="lt1"/>
                </a:contourClr>
              </a:sp3d>
            </c:spPr>
            <c:extLst>
              <c:ext xmlns:c16="http://schemas.microsoft.com/office/drawing/2014/chart" uri="{C3380CC4-5D6E-409C-BE32-E72D297353CC}">
                <c16:uniqueId val="{00000003-AF79-4AD9-9393-EBE05F0A5A8B}"/>
              </c:ext>
            </c:extLst>
          </c:dPt>
          <c:dLbls>
            <c:dLbl>
              <c:idx val="0"/>
              <c:layout>
                <c:manualLayout>
                  <c:x val="-1.8932420204321065E-2"/>
                  <c:y val="6.5217381155678031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F79-4AD9-9393-EBE05F0A5A8B}"/>
                </c:ext>
              </c:extLst>
            </c:dLbl>
            <c:dLbl>
              <c:idx val="1"/>
              <c:layout>
                <c:manualLayout>
                  <c:x val="-3.498671500645243E-2"/>
                  <c:y val="-4.1666763924751188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F79-4AD9-9393-EBE05F0A5A8B}"/>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'102-22-a-v'!$B$6:$B$7</c:f>
              <c:strCache>
                <c:ptCount val="2"/>
                <c:pt idx="0">
                  <c:v>Mulheres</c:v>
                </c:pt>
                <c:pt idx="1">
                  <c:v>Homens</c:v>
                </c:pt>
              </c:strCache>
            </c:strRef>
          </c:cat>
          <c:val>
            <c:numRef>
              <c:f>'102-22-a-v'!$J$6:$J$7</c:f>
              <c:numCache>
                <c:formatCode>General</c:formatCode>
                <c:ptCount val="2"/>
                <c:pt idx="0">
                  <c:v>19</c:v>
                </c:pt>
                <c:pt idx="1">
                  <c:v>11</c:v>
                </c:pt>
              </c:numCache>
            </c:numRef>
          </c:val>
          <c:extLst>
            <c:ext xmlns:c16="http://schemas.microsoft.com/office/drawing/2014/chart" uri="{C3380CC4-5D6E-409C-BE32-E72D297353CC}">
              <c16:uniqueId val="{00000004-AF79-4AD9-9393-EBE05F0A5A8B}"/>
            </c:ext>
          </c:extLst>
        </c:ser>
        <c:dLbls>
          <c:dLblPos val="bestFit"/>
          <c:showLegendKey val="0"/>
          <c:showVal val="1"/>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Por Gênero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'404-3-a-1'!$C$5</c:f>
              <c:strCache>
                <c:ptCount val="1"/>
                <c:pt idx="0">
                  <c:v>%</c:v>
                </c:pt>
              </c:strCache>
            </c:strRef>
          </c:tx>
          <c:spPr>
            <a:solidFill>
              <a:schemeClr val="accent1"/>
            </a:solidFill>
            <a:ln w="19050">
              <a:solidFill>
                <a:schemeClr val="lt1"/>
              </a:solidFill>
            </a:ln>
            <a:effectLst/>
          </c:spPr>
          <c:invertIfNegative val="0"/>
          <c:dPt>
            <c:idx val="0"/>
            <c:invertIfNegative val="0"/>
            <c:bubble3D val="0"/>
            <c:spPr>
              <a:solidFill>
                <a:srgbClr val="69103F"/>
              </a:solidFill>
              <a:ln w="19050">
                <a:solidFill>
                  <a:schemeClr val="lt1"/>
                </a:solidFill>
              </a:ln>
              <a:effectLst/>
            </c:spPr>
            <c:extLst>
              <c:ext xmlns:c16="http://schemas.microsoft.com/office/drawing/2014/chart" uri="{C3380CC4-5D6E-409C-BE32-E72D297353CC}">
                <c16:uniqueId val="{00000001-5B64-4EE7-854D-CAE84AFF97BE}"/>
              </c:ext>
            </c:extLst>
          </c:dPt>
          <c:dPt>
            <c:idx val="1"/>
            <c:invertIfNegative val="0"/>
            <c:bubble3D val="0"/>
            <c:spPr>
              <a:solidFill>
                <a:srgbClr val="369103"/>
              </a:solidFill>
              <a:ln w="19050">
                <a:solidFill>
                  <a:schemeClr val="lt1"/>
                </a:solidFill>
              </a:ln>
              <a:effectLst/>
            </c:spPr>
            <c:extLst>
              <c:ext xmlns:c16="http://schemas.microsoft.com/office/drawing/2014/chart" uri="{C3380CC4-5D6E-409C-BE32-E72D297353CC}">
                <c16:uniqueId val="{00000003-5B64-4EE7-854D-CAE84AFF97BE}"/>
              </c:ext>
            </c:extLst>
          </c:dPt>
          <c:dPt>
            <c:idx val="2"/>
            <c:invertIfNegative val="0"/>
            <c:bubble3D val="0"/>
            <c:spPr>
              <a:solidFill>
                <a:srgbClr val="93CB03"/>
              </a:solidFill>
              <a:ln w="19050">
                <a:solidFill>
                  <a:schemeClr val="lt1"/>
                </a:solidFill>
              </a:ln>
              <a:effectLst/>
            </c:spPr>
            <c:extLst>
              <c:ext xmlns:c16="http://schemas.microsoft.com/office/drawing/2014/chart" uri="{C3380CC4-5D6E-409C-BE32-E72D297353CC}">
                <c16:uniqueId val="{00000005-5B64-4EE7-854D-CAE84AFF97BE}"/>
              </c:ext>
            </c:extLst>
          </c:dPt>
          <c:dPt>
            <c:idx val="3"/>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7-5B64-4EE7-854D-CAE84AFF97BE}"/>
              </c:ext>
            </c:extLst>
          </c:dPt>
          <c:dPt>
            <c:idx val="4"/>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9-5B64-4EE7-854D-CAE84AFF97BE}"/>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'404-3-a-1'!$B$6:$B$7</c:f>
              <c:strCache>
                <c:ptCount val="2"/>
                <c:pt idx="0">
                  <c:v>Mulheres</c:v>
                </c:pt>
                <c:pt idx="1">
                  <c:v>Homens</c:v>
                </c:pt>
              </c:strCache>
            </c:strRef>
          </c:cat>
          <c:val>
            <c:numRef>
              <c:f>'404-3-a-1'!$C$6:$C$7</c:f>
              <c:numCache>
                <c:formatCode>0%</c:formatCode>
                <c:ptCount val="2"/>
                <c:pt idx="0">
                  <c:v>1</c:v>
                </c:pt>
                <c:pt idx="1">
                  <c:v>1</c:v>
                </c:pt>
              </c:numCache>
            </c:numRef>
          </c:val>
          <c:extLst>
            <c:ext xmlns:c16="http://schemas.microsoft.com/office/drawing/2014/chart" uri="{C3380CC4-5D6E-409C-BE32-E72D297353CC}">
              <c16:uniqueId val="{0000000A-5B64-4EE7-854D-CAE84AFF97BE}"/>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Por Categoria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'404-3-a-1'!$L$5</c:f>
              <c:strCache>
                <c:ptCount val="1"/>
                <c:pt idx="0">
                  <c:v>%</c:v>
                </c:pt>
              </c:strCache>
            </c:strRef>
          </c:tx>
          <c:spPr>
            <a:solidFill>
              <a:schemeClr val="accent1"/>
            </a:solidFill>
            <a:ln w="19050">
              <a:solidFill>
                <a:schemeClr val="lt1"/>
              </a:solidFill>
            </a:ln>
            <a:effectLst/>
          </c:spPr>
          <c:invertIfNegative val="0"/>
          <c:dPt>
            <c:idx val="0"/>
            <c:invertIfNegative val="0"/>
            <c:bubble3D val="0"/>
            <c:spPr>
              <a:solidFill>
                <a:srgbClr val="69103F"/>
              </a:solidFill>
              <a:ln w="19050">
                <a:solidFill>
                  <a:schemeClr val="lt1"/>
                </a:solidFill>
              </a:ln>
              <a:effectLst/>
            </c:spPr>
            <c:extLst>
              <c:ext xmlns:c16="http://schemas.microsoft.com/office/drawing/2014/chart" uri="{C3380CC4-5D6E-409C-BE32-E72D297353CC}">
                <c16:uniqueId val="{00000001-2A64-4AD6-807C-98487A4B37D4}"/>
              </c:ext>
            </c:extLst>
          </c:dPt>
          <c:dPt>
            <c:idx val="1"/>
            <c:invertIfNegative val="0"/>
            <c:bubble3D val="0"/>
            <c:spPr>
              <a:solidFill>
                <a:srgbClr val="369103"/>
              </a:solidFill>
              <a:ln w="19050">
                <a:solidFill>
                  <a:schemeClr val="lt1"/>
                </a:solidFill>
              </a:ln>
              <a:effectLst/>
            </c:spPr>
            <c:extLst>
              <c:ext xmlns:c16="http://schemas.microsoft.com/office/drawing/2014/chart" uri="{C3380CC4-5D6E-409C-BE32-E72D297353CC}">
                <c16:uniqueId val="{00000003-2A64-4AD6-807C-98487A4B37D4}"/>
              </c:ext>
            </c:extLst>
          </c:dPt>
          <c:dPt>
            <c:idx val="2"/>
            <c:invertIfNegative val="0"/>
            <c:bubble3D val="0"/>
            <c:spPr>
              <a:solidFill>
                <a:srgbClr val="93CB03"/>
              </a:solidFill>
              <a:ln w="19050">
                <a:solidFill>
                  <a:schemeClr val="lt1"/>
                </a:solidFill>
              </a:ln>
              <a:effectLst/>
            </c:spPr>
            <c:extLst>
              <c:ext xmlns:c16="http://schemas.microsoft.com/office/drawing/2014/chart" uri="{C3380CC4-5D6E-409C-BE32-E72D297353CC}">
                <c16:uniqueId val="{00000005-2A64-4AD6-807C-98487A4B37D4}"/>
              </c:ext>
            </c:extLst>
          </c:dPt>
          <c:dPt>
            <c:idx val="3"/>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7-2A64-4AD6-807C-98487A4B37D4}"/>
              </c:ext>
            </c:extLst>
          </c:dPt>
          <c:dPt>
            <c:idx val="4"/>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9-2A64-4AD6-807C-98487A4B37D4}"/>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'404-3-a-1'!$K$6:$K$10</c:f>
              <c:strCache>
                <c:ptCount val="5"/>
                <c:pt idx="0">
                  <c:v>Aprendiz</c:v>
                </c:pt>
                <c:pt idx="1">
                  <c:v>Administrativo</c:v>
                </c:pt>
                <c:pt idx="2">
                  <c:v>Estagiário</c:v>
                </c:pt>
                <c:pt idx="3">
                  <c:v>Supervisores</c:v>
                </c:pt>
                <c:pt idx="4">
                  <c:v>Diretores</c:v>
                </c:pt>
              </c:strCache>
            </c:strRef>
          </c:cat>
          <c:val>
            <c:numRef>
              <c:f>'404-3-a-1'!$L$6:$L$10</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A-2A64-4AD6-807C-98487A4B37D4}"/>
            </c:ext>
          </c:extLst>
        </c:ser>
        <c:dLbls>
          <c:dLblPos val="inEnd"/>
          <c:showLegendKey val="0"/>
          <c:showVal val="1"/>
          <c:showCatName val="0"/>
          <c:showSerName val="0"/>
          <c:showPercent val="0"/>
          <c:showBubbleSize val="0"/>
        </c:dLbls>
        <c:gapWidth val="100"/>
        <c:overlap val="100"/>
        <c:axId val="94778863"/>
        <c:axId val="94782191"/>
      </c:barChart>
      <c:valAx>
        <c:axId val="9478219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94778863"/>
        <c:crossBetween val="between"/>
      </c:valAx>
      <c:catAx>
        <c:axId val="94778863"/>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94782191"/>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Por Gênero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'405-1-a-i'!$C$5</c:f>
              <c:strCache>
                <c:ptCount val="1"/>
                <c:pt idx="0">
                  <c:v>Homens</c:v>
                </c:pt>
              </c:strCache>
            </c:strRef>
          </c:tx>
          <c:spPr>
            <a:solidFill>
              <a:schemeClr val="accent1"/>
            </a:solidFill>
            <a:ln w="19050">
              <a:solidFill>
                <a:schemeClr val="lt1"/>
              </a:solidFill>
            </a:ln>
            <a:effectLst/>
          </c:spPr>
          <c:invertIfNegative val="0"/>
          <c:dPt>
            <c:idx val="0"/>
            <c:invertIfNegative val="0"/>
            <c:bubble3D val="0"/>
            <c:spPr>
              <a:solidFill>
                <a:srgbClr val="93CB03"/>
              </a:solidFill>
              <a:ln w="19050">
                <a:solidFill>
                  <a:schemeClr val="lt1"/>
                </a:solidFill>
              </a:ln>
              <a:effectLst/>
            </c:spPr>
            <c:extLst>
              <c:ext xmlns:c16="http://schemas.microsoft.com/office/drawing/2014/chart" uri="{C3380CC4-5D6E-409C-BE32-E72D297353CC}">
                <c16:uniqueId val="{00000005-334E-47FF-8091-65D13EC039BC}"/>
              </c:ext>
            </c:extLst>
          </c:dPt>
          <c:dPt>
            <c:idx val="1"/>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7-334E-47FF-8091-65D13EC039BC}"/>
              </c:ext>
            </c:extLst>
          </c:dPt>
          <c:dPt>
            <c:idx val="2"/>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9-334E-47FF-8091-65D13EC039B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'405-1-a-i'!$B$6:$B$8</c15:sqref>
                  </c15:fullRef>
                </c:ext>
              </c:extLst>
              <c:f>'405-1-a-i'!$B$8</c:f>
              <c:strCache>
                <c:ptCount val="1"/>
                <c:pt idx="0">
                  <c:v>Sócios</c:v>
                </c:pt>
              </c:strCache>
            </c:strRef>
          </c:cat>
          <c:val>
            <c:numRef>
              <c:extLst>
                <c:ext xmlns:c15="http://schemas.microsoft.com/office/drawing/2012/chart" uri="{02D57815-91ED-43cb-92C2-25804820EDAC}">
                  <c15:fullRef>
                    <c15:sqref>'405-1-a-i'!$C$6:$C$8</c15:sqref>
                  </c15:fullRef>
                </c:ext>
              </c:extLst>
              <c:f>'405-1-a-i'!$C$8</c:f>
              <c:numCache>
                <c:formatCode>0%</c:formatCode>
                <c:ptCount val="1"/>
                <c:pt idx="0">
                  <c:v>0.45</c:v>
                </c:pt>
              </c:numCache>
            </c:numRef>
          </c:val>
          <c:extLst>
            <c:ext xmlns:c15="http://schemas.microsoft.com/office/drawing/2012/chart" uri="{02D57815-91ED-43cb-92C2-25804820EDAC}">
              <c15:categoryFilterExceptions>
                <c15:categoryFilterException>
                  <c15:sqref>'405-1-a-i'!$C$6</c15:sqref>
                  <c15:spPr xmlns:c15="http://schemas.microsoft.com/office/drawing/2012/chart">
                    <a:solidFill>
                      <a:srgbClr val="69103F"/>
                    </a:solidFill>
                    <a:ln w="19050">
                      <a:solidFill>
                        <a:schemeClr val="lt1"/>
                      </a:solidFill>
                    </a:ln>
                    <a:effectLst/>
                  </c15:spPr>
                  <c15:invertIfNegative val="0"/>
                  <c15:bubble3D val="0"/>
                </c15:categoryFilterException>
                <c15:categoryFilterException>
                  <c15:sqref>'405-1-a-i'!$C$7</c15:sqref>
                  <c15:spPr xmlns:c15="http://schemas.microsoft.com/office/drawing/2012/chart">
                    <a:solidFill>
                      <a:srgbClr val="369103"/>
                    </a:solidFill>
                    <a:ln w="19050">
                      <a:solidFill>
                        <a:schemeClr val="lt1"/>
                      </a:solidFill>
                    </a:ln>
                    <a:effectLst/>
                  </c15:spPr>
                  <c15:invertIfNegative val="0"/>
                  <c15:bubble3D val="0"/>
                </c15:categoryFilterException>
              </c15:categoryFilterExceptions>
            </c:ext>
            <c:ext xmlns:c16="http://schemas.microsoft.com/office/drawing/2014/chart" uri="{C3380CC4-5D6E-409C-BE32-E72D297353CC}">
              <c16:uniqueId val="{0000000A-334E-47FF-8091-65D13EC039BC}"/>
            </c:ext>
          </c:extLst>
        </c:ser>
        <c:ser>
          <c:idx val="1"/>
          <c:order val="1"/>
          <c:tx>
            <c:strRef>
              <c:f>'405-1-a-i'!$D$5</c:f>
              <c:strCache>
                <c:ptCount val="1"/>
                <c:pt idx="0">
                  <c:v>Mulheres</c:v>
                </c:pt>
              </c:strCache>
            </c:strRef>
          </c:tx>
          <c:spPr>
            <a:solidFill>
              <a:srgbClr val="69103F"/>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'405-1-a-i'!$B$6:$B$8</c15:sqref>
                  </c15:fullRef>
                </c:ext>
              </c:extLst>
              <c:f>'405-1-a-i'!$B$8</c:f>
              <c:strCache>
                <c:ptCount val="1"/>
                <c:pt idx="0">
                  <c:v>Sócios</c:v>
                </c:pt>
              </c:strCache>
            </c:strRef>
          </c:cat>
          <c:val>
            <c:numRef>
              <c:extLst>
                <c:ext xmlns:c15="http://schemas.microsoft.com/office/drawing/2012/chart" uri="{02D57815-91ED-43cb-92C2-25804820EDAC}">
                  <c15:fullRef>
                    <c15:sqref>'405-1-a-i'!$D$6:$D$8</c15:sqref>
                  </c15:fullRef>
                </c:ext>
              </c:extLst>
              <c:f>'405-1-a-i'!$D$8</c:f>
              <c:numCache>
                <c:formatCode>0%</c:formatCode>
                <c:ptCount val="1"/>
                <c:pt idx="0">
                  <c:v>0.25</c:v>
                </c:pt>
              </c:numCache>
            </c:numRef>
          </c:val>
          <c:extLst>
            <c:ext xmlns:c16="http://schemas.microsoft.com/office/drawing/2014/chart" uri="{C3380CC4-5D6E-409C-BE32-E72D297353CC}">
              <c16:uniqueId val="{0000000B-334E-47FF-8091-65D13EC039BC}"/>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'405-1-a-i'!$C$5</c:f>
              <c:strCache>
                <c:ptCount val="1"/>
                <c:pt idx="0">
                  <c:v>Homens</c:v>
                </c:pt>
              </c:strCache>
            </c:strRef>
          </c:tx>
          <c:spPr>
            <a:solidFill>
              <a:srgbClr val="93CB03"/>
            </a:solidFill>
            <a:ln w="19050">
              <a:solidFill>
                <a:schemeClr val="lt1"/>
              </a:solidFill>
            </a:ln>
            <a:effectLst/>
          </c:spPr>
          <c:invertIfNegative val="0"/>
          <c:dPt>
            <c:idx val="1"/>
            <c:invertIfNegative val="0"/>
            <c:bubble3D val="0"/>
            <c:spPr>
              <a:solidFill>
                <a:srgbClr val="93CB03"/>
              </a:solidFill>
              <a:ln w="19050">
                <a:solidFill>
                  <a:schemeClr val="lt1"/>
                </a:solidFill>
              </a:ln>
              <a:effectLst/>
            </c:spPr>
            <c:extLst>
              <c:ext xmlns:c16="http://schemas.microsoft.com/office/drawing/2014/chart" uri="{C3380CC4-5D6E-409C-BE32-E72D297353CC}">
                <c16:uniqueId val="{00000003-348B-468A-ABD0-F3440D06988C}"/>
              </c:ext>
            </c:extLst>
          </c:dPt>
          <c:dPt>
            <c:idx val="2"/>
            <c:invertIfNegative val="0"/>
            <c:bubble3D val="0"/>
            <c:spPr>
              <a:solidFill>
                <a:srgbClr val="93CB03"/>
              </a:solidFill>
              <a:ln w="19050">
                <a:solidFill>
                  <a:schemeClr val="lt1"/>
                </a:solidFill>
              </a:ln>
              <a:effectLst/>
            </c:spPr>
            <c:extLst>
              <c:ext xmlns:c16="http://schemas.microsoft.com/office/drawing/2014/chart" uri="{C3380CC4-5D6E-409C-BE32-E72D297353CC}">
                <c16:uniqueId val="{00000005-348B-468A-ABD0-F3440D06988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'405-1-a-i'!$B$6:$B$8</c15:sqref>
                  </c15:fullRef>
                </c:ext>
              </c:extLst>
              <c:f>'405-1-a-i'!$B$6</c:f>
              <c:strCache>
                <c:ptCount val="1"/>
                <c:pt idx="0">
                  <c:v>Supervisores</c:v>
                </c:pt>
              </c:strCache>
            </c:strRef>
          </c:cat>
          <c:val>
            <c:numRef>
              <c:extLst>
                <c:ext xmlns:c15="http://schemas.microsoft.com/office/drawing/2012/chart" uri="{02D57815-91ED-43cb-92C2-25804820EDAC}">
                  <c15:fullRef>
                    <c15:sqref>'405-1-a-i'!$C$6:$C$8</c15:sqref>
                  </c15:fullRef>
                </c:ext>
              </c:extLst>
              <c:f>'405-1-a-i'!$C$6</c:f>
              <c:numCache>
                <c:formatCode>0%</c:formatCode>
                <c:ptCount val="1"/>
                <c:pt idx="0">
                  <c:v>0.05</c:v>
                </c:pt>
              </c:numCache>
            </c:numRef>
          </c:val>
          <c:extLst>
            <c:ext xmlns:c15="http://schemas.microsoft.com/office/drawing/2012/chart" uri="{02D57815-91ED-43cb-92C2-25804820EDAC}">
              <c15:categoryFilterExceptions>
                <c15:categoryFilterException>
                  <c15:sqref>'405-1-a-i'!$C$7</c15:sqref>
                  <c15:spPr xmlns:c15="http://schemas.microsoft.com/office/drawing/2012/chart">
                    <a:solidFill>
                      <a:srgbClr val="93CB03"/>
                    </a:solidFill>
                    <a:ln w="19050">
                      <a:solidFill>
                        <a:schemeClr val="lt1"/>
                      </a:solidFill>
                    </a:ln>
                    <a:effectLst/>
                  </c15:spPr>
                  <c15:invertIfNegative val="0"/>
                  <c15:bubble3D val="0"/>
                </c15:categoryFilterException>
                <c15:categoryFilterException>
                  <c15:sqref>'405-1-a-i'!$C$8</c15:sqref>
                  <c15:spPr xmlns:c15="http://schemas.microsoft.com/office/drawing/2012/chart">
                    <a:solidFill>
                      <a:srgbClr val="93CB03"/>
                    </a:solidFill>
                    <a:ln w="19050">
                      <a:solidFill>
                        <a:schemeClr val="lt1"/>
                      </a:solidFill>
                    </a:ln>
                    <a:effectLst/>
                  </c15:spPr>
                  <c15:invertIfNegative val="0"/>
                  <c15:bubble3D val="0"/>
                </c15:categoryFilterException>
              </c15:categoryFilterExceptions>
            </c:ext>
            <c:ext xmlns:c16="http://schemas.microsoft.com/office/drawing/2014/chart" uri="{C3380CC4-5D6E-409C-BE32-E72D297353CC}">
              <c16:uniqueId val="{00000006-348B-468A-ABD0-F3440D06988C}"/>
            </c:ext>
          </c:extLst>
        </c:ser>
        <c:ser>
          <c:idx val="1"/>
          <c:order val="1"/>
          <c:tx>
            <c:strRef>
              <c:f>'405-1-a-i'!$D$5</c:f>
              <c:strCache>
                <c:ptCount val="1"/>
                <c:pt idx="0">
                  <c:v>Mulheres</c:v>
                </c:pt>
              </c:strCache>
            </c:strRef>
          </c:tx>
          <c:spPr>
            <a:solidFill>
              <a:srgbClr val="69103F"/>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'405-1-a-i'!$B$6:$B$8</c15:sqref>
                  </c15:fullRef>
                </c:ext>
              </c:extLst>
              <c:f>'405-1-a-i'!$B$6</c:f>
              <c:strCache>
                <c:ptCount val="1"/>
                <c:pt idx="0">
                  <c:v>Supervisores</c:v>
                </c:pt>
              </c:strCache>
            </c:strRef>
          </c:cat>
          <c:val>
            <c:numRef>
              <c:extLst>
                <c:ext xmlns:c15="http://schemas.microsoft.com/office/drawing/2012/chart" uri="{02D57815-91ED-43cb-92C2-25804820EDAC}">
                  <c15:fullRef>
                    <c15:sqref>'405-1-a-i'!$D$6:$D$8</c15:sqref>
                  </c15:fullRef>
                </c:ext>
              </c:extLst>
              <c:f>'405-1-a-i'!$D$6</c:f>
              <c:numCache>
                <c:formatCode>0%</c:formatCode>
                <c:ptCount val="1"/>
                <c:pt idx="0">
                  <c:v>0.1</c:v>
                </c:pt>
              </c:numCache>
            </c:numRef>
          </c:val>
          <c:extLst>
            <c:ext xmlns:c16="http://schemas.microsoft.com/office/drawing/2014/chart" uri="{C3380CC4-5D6E-409C-BE32-E72D297353CC}">
              <c16:uniqueId val="{00000007-348B-468A-ABD0-F3440D06988C}"/>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'405-1-a-i'!$C$5</c:f>
              <c:strCache>
                <c:ptCount val="1"/>
                <c:pt idx="0">
                  <c:v>Homens</c:v>
                </c:pt>
              </c:strCache>
            </c:strRef>
          </c:tx>
          <c:spPr>
            <a:solidFill>
              <a:srgbClr val="93CB03"/>
            </a:solidFill>
            <a:ln w="19050">
              <a:solidFill>
                <a:schemeClr val="lt1"/>
              </a:solidFill>
            </a:ln>
            <a:effectLst/>
          </c:spPr>
          <c:invertIfNegative val="0"/>
          <c:dPt>
            <c:idx val="0"/>
            <c:invertIfNegative val="0"/>
            <c:bubble3D val="0"/>
            <c:spPr>
              <a:solidFill>
                <a:srgbClr val="93CB03"/>
              </a:solidFill>
              <a:ln w="19050">
                <a:solidFill>
                  <a:schemeClr val="lt1"/>
                </a:solidFill>
              </a:ln>
              <a:effectLst/>
            </c:spPr>
            <c:extLst>
              <c:ext xmlns:c16="http://schemas.microsoft.com/office/drawing/2014/chart" uri="{C3380CC4-5D6E-409C-BE32-E72D297353CC}">
                <c16:uniqueId val="{00000007-17EE-4264-BEAC-14F5DD30569C}"/>
              </c:ext>
            </c:extLst>
          </c:dPt>
          <c:dPt>
            <c:idx val="1"/>
            <c:invertIfNegative val="0"/>
            <c:bubble3D val="0"/>
            <c:spPr>
              <a:solidFill>
                <a:srgbClr val="93CB03"/>
              </a:solidFill>
              <a:ln w="19050">
                <a:solidFill>
                  <a:schemeClr val="lt1"/>
                </a:solidFill>
              </a:ln>
              <a:effectLst/>
            </c:spPr>
            <c:extLst>
              <c:ext xmlns:c16="http://schemas.microsoft.com/office/drawing/2014/chart" uri="{C3380CC4-5D6E-409C-BE32-E72D297353CC}">
                <c16:uniqueId val="{00000001-17EE-4264-BEAC-14F5DD30569C}"/>
              </c:ext>
            </c:extLst>
          </c:dPt>
          <c:dPt>
            <c:idx val="2"/>
            <c:invertIfNegative val="0"/>
            <c:bubble3D val="0"/>
            <c:spPr>
              <a:solidFill>
                <a:srgbClr val="93CB03"/>
              </a:solidFill>
              <a:ln w="19050">
                <a:solidFill>
                  <a:schemeClr val="lt1"/>
                </a:solidFill>
              </a:ln>
              <a:effectLst/>
            </c:spPr>
            <c:extLst>
              <c:ext xmlns:c16="http://schemas.microsoft.com/office/drawing/2014/chart" uri="{C3380CC4-5D6E-409C-BE32-E72D297353CC}">
                <c16:uniqueId val="{00000003-17EE-4264-BEAC-14F5DD30569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'405-1-a-i'!$B$6:$B$8</c15:sqref>
                  </c15:fullRef>
                </c:ext>
              </c:extLst>
              <c:f>'405-1-a-i'!$B$7</c:f>
              <c:strCache>
                <c:ptCount val="1"/>
                <c:pt idx="0">
                  <c:v>Diretores</c:v>
                </c:pt>
              </c:strCache>
            </c:strRef>
          </c:cat>
          <c:val>
            <c:numRef>
              <c:extLst>
                <c:ext xmlns:c15="http://schemas.microsoft.com/office/drawing/2012/chart" uri="{02D57815-91ED-43cb-92C2-25804820EDAC}">
                  <c15:fullRef>
                    <c15:sqref>'405-1-a-i'!$C$6:$C$8</c15:sqref>
                  </c15:fullRef>
                </c:ext>
              </c:extLst>
              <c:f>'405-1-a-i'!$C$7</c:f>
              <c:numCache>
                <c:formatCode>0%</c:formatCode>
                <c:ptCount val="1"/>
                <c:pt idx="0">
                  <c:v>0.1</c:v>
                </c:pt>
              </c:numCache>
            </c:numRef>
          </c:val>
          <c:extLst>
            <c:ext xmlns:c15="http://schemas.microsoft.com/office/drawing/2012/chart" uri="{02D57815-91ED-43cb-92C2-25804820EDAC}">
              <c15:categoryFilterExceptions>
                <c15:categoryFilterException>
                  <c15:sqref>'405-1-a-i'!$C$8</c15:sqref>
                  <c15:spPr xmlns:c15="http://schemas.microsoft.com/office/drawing/2012/chart">
                    <a:solidFill>
                      <a:srgbClr val="93CB03"/>
                    </a:solidFill>
                    <a:ln w="19050">
                      <a:solidFill>
                        <a:schemeClr val="lt1"/>
                      </a:solidFill>
                    </a:ln>
                    <a:effectLst/>
                  </c15:spPr>
                  <c15:invertIfNegative val="0"/>
                  <c15:bubble3D val="0"/>
                </c15:categoryFilterException>
              </c15:categoryFilterExceptions>
            </c:ext>
            <c:ext xmlns:c16="http://schemas.microsoft.com/office/drawing/2014/chart" uri="{C3380CC4-5D6E-409C-BE32-E72D297353CC}">
              <c16:uniqueId val="{00000004-17EE-4264-BEAC-14F5DD30569C}"/>
            </c:ext>
          </c:extLst>
        </c:ser>
        <c:ser>
          <c:idx val="1"/>
          <c:order val="1"/>
          <c:tx>
            <c:strRef>
              <c:f>'405-1-a-i'!$D$5</c:f>
              <c:strCache>
                <c:ptCount val="1"/>
                <c:pt idx="0">
                  <c:v>Mulheres</c:v>
                </c:pt>
              </c:strCache>
            </c:strRef>
          </c:tx>
          <c:spPr>
            <a:solidFill>
              <a:srgbClr val="69103F"/>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'405-1-a-i'!$B$6:$B$8</c15:sqref>
                  </c15:fullRef>
                </c:ext>
              </c:extLst>
              <c:f>'405-1-a-i'!$B$7</c:f>
              <c:strCache>
                <c:ptCount val="1"/>
                <c:pt idx="0">
                  <c:v>Diretores</c:v>
                </c:pt>
              </c:strCache>
            </c:strRef>
          </c:cat>
          <c:val>
            <c:numRef>
              <c:extLst>
                <c:ext xmlns:c15="http://schemas.microsoft.com/office/drawing/2012/chart" uri="{02D57815-91ED-43cb-92C2-25804820EDAC}">
                  <c15:fullRef>
                    <c15:sqref>'405-1-a-i'!$D$6:$D$8</c15:sqref>
                  </c15:fullRef>
                </c:ext>
              </c:extLst>
              <c:f>'405-1-a-i'!$D$7</c:f>
              <c:numCache>
                <c:formatCode>0%</c:formatCode>
                <c:ptCount val="1"/>
                <c:pt idx="0">
                  <c:v>0.05</c:v>
                </c:pt>
              </c:numCache>
            </c:numRef>
          </c:val>
          <c:extLst>
            <c:ext xmlns:c16="http://schemas.microsoft.com/office/drawing/2014/chart" uri="{C3380CC4-5D6E-409C-BE32-E72D297353CC}">
              <c16:uniqueId val="{00000005-17EE-4264-BEAC-14F5DD30569C}"/>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Por Gênero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'405-1-a-i'!$L$5</c:f>
              <c:strCache>
                <c:ptCount val="1"/>
                <c:pt idx="0">
                  <c:v>Menos 30 anos</c:v>
                </c:pt>
              </c:strCache>
            </c:strRef>
          </c:tx>
          <c:spPr>
            <a:solidFill>
              <a:schemeClr val="accent1"/>
            </a:solidFill>
            <a:ln w="19050">
              <a:solidFill>
                <a:schemeClr val="lt1"/>
              </a:solidFill>
            </a:ln>
            <a:effectLst/>
          </c:spPr>
          <c:invertIfNegative val="0"/>
          <c:dPt>
            <c:idx val="0"/>
            <c:invertIfNegative val="0"/>
            <c:bubble3D val="0"/>
            <c:spPr>
              <a:solidFill>
                <a:srgbClr val="93CB03"/>
              </a:solidFill>
              <a:ln w="19050">
                <a:solidFill>
                  <a:schemeClr val="lt1"/>
                </a:solidFill>
              </a:ln>
              <a:effectLst/>
            </c:spPr>
            <c:extLst>
              <c:ext xmlns:c16="http://schemas.microsoft.com/office/drawing/2014/chart" uri="{C3380CC4-5D6E-409C-BE32-E72D297353CC}">
                <c16:uniqueId val="{00000001-030A-4639-BB5A-6B470A8D3B62}"/>
              </c:ext>
            </c:extLst>
          </c:dPt>
          <c:dPt>
            <c:idx val="1"/>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3-030A-4639-BB5A-6B470A8D3B62}"/>
              </c:ext>
            </c:extLst>
          </c:dPt>
          <c:dPt>
            <c:idx val="2"/>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5-030A-4639-BB5A-6B470A8D3B62}"/>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'405-1-a-i'!$K$6:$K$8</c15:sqref>
                  </c15:fullRef>
                </c:ext>
              </c:extLst>
              <c:f>'405-1-a-i'!$K$8</c:f>
              <c:strCache>
                <c:ptCount val="1"/>
                <c:pt idx="0">
                  <c:v>Sócios</c:v>
                </c:pt>
              </c:strCache>
            </c:strRef>
          </c:cat>
          <c:val>
            <c:numRef>
              <c:extLst>
                <c:ext xmlns:c15="http://schemas.microsoft.com/office/drawing/2012/chart" uri="{02D57815-91ED-43cb-92C2-25804820EDAC}">
                  <c15:fullRef>
                    <c15:sqref>'405-1-a-i'!$L$6:$L$8</c15:sqref>
                  </c15:fullRef>
                </c:ext>
              </c:extLst>
              <c:f>'405-1-a-i'!$L$8</c:f>
              <c:numCache>
                <c:formatCode>0%</c:formatCode>
                <c:ptCount val="1"/>
                <c:pt idx="0">
                  <c:v>0</c:v>
                </c:pt>
              </c:numCache>
            </c:numRef>
          </c:val>
          <c:extLst>
            <c:ext xmlns:c15="http://schemas.microsoft.com/office/drawing/2012/chart" uri="{02D57815-91ED-43cb-92C2-25804820EDAC}">
              <c15:categoryFilterExceptions>
                <c15:categoryFilterException>
                  <c15:sqref>'405-1-a-i'!$C$7</c15:sqref>
                  <c15:spPr xmlns:c15="http://schemas.microsoft.com/office/drawing/2012/chart">
                    <a:solidFill>
                      <a:srgbClr val="369103"/>
                    </a:solidFill>
                    <a:ln w="19050">
                      <a:solidFill>
                        <a:schemeClr val="lt1"/>
                      </a:solidFill>
                    </a:ln>
                    <a:effectLst/>
                  </c15:spPr>
                  <c15:invertIfNegative val="0"/>
                  <c15:bubble3D val="0"/>
                </c15:categoryFilterException>
              </c15:categoryFilterExceptions>
            </c:ext>
            <c:ext xmlns:c16="http://schemas.microsoft.com/office/drawing/2014/chart" uri="{C3380CC4-5D6E-409C-BE32-E72D297353CC}">
              <c16:uniqueId val="{00000006-030A-4639-BB5A-6B470A8D3B62}"/>
            </c:ext>
          </c:extLst>
        </c:ser>
        <c:ser>
          <c:idx val="1"/>
          <c:order val="1"/>
          <c:tx>
            <c:strRef>
              <c:f>'405-1-a-i'!$M$5</c:f>
              <c:strCache>
                <c:ptCount val="1"/>
                <c:pt idx="0">
                  <c:v>30 a 50</c:v>
                </c:pt>
              </c:strCache>
            </c:strRef>
          </c:tx>
          <c:spPr>
            <a:solidFill>
              <a:srgbClr val="69103F"/>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'405-1-a-i'!$K$6:$K$8</c15:sqref>
                  </c15:fullRef>
                </c:ext>
              </c:extLst>
              <c:f>'405-1-a-i'!$K$8</c:f>
              <c:strCache>
                <c:ptCount val="1"/>
                <c:pt idx="0">
                  <c:v>Sócios</c:v>
                </c:pt>
              </c:strCache>
            </c:strRef>
          </c:cat>
          <c:val>
            <c:numRef>
              <c:extLst>
                <c:ext xmlns:c15="http://schemas.microsoft.com/office/drawing/2012/chart" uri="{02D57815-91ED-43cb-92C2-25804820EDAC}">
                  <c15:fullRef>
                    <c15:sqref>'405-1-a-i'!$M$6:$M$8</c15:sqref>
                  </c15:fullRef>
                </c:ext>
              </c:extLst>
              <c:f>'405-1-a-i'!$M$8</c:f>
              <c:numCache>
                <c:formatCode>0%</c:formatCode>
                <c:ptCount val="1"/>
                <c:pt idx="0">
                  <c:v>0.6</c:v>
                </c:pt>
              </c:numCache>
            </c:numRef>
          </c:val>
          <c:extLst>
            <c:ext xmlns:c16="http://schemas.microsoft.com/office/drawing/2014/chart" uri="{C3380CC4-5D6E-409C-BE32-E72D297353CC}">
              <c16:uniqueId val="{00000007-030A-4639-BB5A-6B470A8D3B62}"/>
            </c:ext>
          </c:extLst>
        </c:ser>
        <c:ser>
          <c:idx val="2"/>
          <c:order val="2"/>
          <c:tx>
            <c:strRef>
              <c:f>'405-1-a-i'!$N$5</c:f>
              <c:strCache>
                <c:ptCount val="1"/>
                <c:pt idx="0">
                  <c:v>Mais 51</c:v>
                </c:pt>
              </c:strCache>
            </c:strRef>
          </c:tx>
          <c:spPr>
            <a:solidFill>
              <a:schemeClr val="accent3"/>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'405-1-a-i'!$K$6:$K$8</c15:sqref>
                  </c15:fullRef>
                </c:ext>
              </c:extLst>
              <c:f>'405-1-a-i'!$K$8</c:f>
              <c:strCache>
                <c:ptCount val="1"/>
                <c:pt idx="0">
                  <c:v>Sócios</c:v>
                </c:pt>
              </c:strCache>
            </c:strRef>
          </c:cat>
          <c:val>
            <c:numRef>
              <c:extLst>
                <c:ext xmlns:c15="http://schemas.microsoft.com/office/drawing/2012/chart" uri="{02D57815-91ED-43cb-92C2-25804820EDAC}">
                  <c15:fullRef>
                    <c15:sqref>'405-1-a-i'!$N$6:$N$8</c15:sqref>
                  </c15:fullRef>
                </c:ext>
              </c:extLst>
              <c:f>'405-1-a-i'!$N$8</c:f>
              <c:numCache>
                <c:formatCode>0%</c:formatCode>
                <c:ptCount val="1"/>
                <c:pt idx="0">
                  <c:v>0.1</c:v>
                </c:pt>
              </c:numCache>
            </c:numRef>
          </c:val>
          <c:extLst>
            <c:ext xmlns:c16="http://schemas.microsoft.com/office/drawing/2014/chart" uri="{C3380CC4-5D6E-409C-BE32-E72D297353CC}">
              <c16:uniqueId val="{0000000A-030A-4639-BB5A-6B470A8D3B62}"/>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'405-1-a-i'!$L$5</c:f>
              <c:strCache>
                <c:ptCount val="1"/>
                <c:pt idx="0">
                  <c:v>Menos 30 anos</c:v>
                </c:pt>
              </c:strCache>
            </c:strRef>
          </c:tx>
          <c:spPr>
            <a:solidFill>
              <a:schemeClr val="accent1"/>
            </a:solidFill>
            <a:ln w="19050">
              <a:solidFill>
                <a:schemeClr val="lt1"/>
              </a:solidFill>
            </a:ln>
            <a:effectLst/>
          </c:spPr>
          <c:invertIfNegative val="0"/>
          <c:dPt>
            <c:idx val="1"/>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3-56CB-4ED0-B66F-0BF4C72F3869}"/>
              </c:ext>
            </c:extLst>
          </c:dPt>
          <c:dPt>
            <c:idx val="2"/>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5-56CB-4ED0-B66F-0BF4C72F3869}"/>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'405-1-a-i'!$K$6:$K$8</c15:sqref>
                  </c15:fullRef>
                </c:ext>
              </c:extLst>
              <c:f>'405-1-a-i'!$K$7</c:f>
              <c:strCache>
                <c:ptCount val="1"/>
                <c:pt idx="0">
                  <c:v>Diretores</c:v>
                </c:pt>
              </c:strCache>
            </c:strRef>
          </c:cat>
          <c:val>
            <c:numRef>
              <c:extLst>
                <c:ext xmlns:c15="http://schemas.microsoft.com/office/drawing/2012/chart" uri="{02D57815-91ED-43cb-92C2-25804820EDAC}">
                  <c15:fullRef>
                    <c15:sqref>'405-1-a-i'!$L$6:$L$8</c15:sqref>
                  </c15:fullRef>
                </c:ext>
              </c:extLst>
              <c:f>'405-1-a-i'!$L$7</c:f>
              <c:numCache>
                <c:formatCode>0%</c:formatCode>
                <c:ptCount val="1"/>
                <c:pt idx="0">
                  <c:v>0</c:v>
                </c:pt>
              </c:numCache>
            </c:numRef>
          </c:val>
          <c:extLst>
            <c:ext xmlns:c15="http://schemas.microsoft.com/office/drawing/2012/chart" uri="{02D57815-91ED-43cb-92C2-25804820EDAC}">
              <c15:categoryFilterExceptions>
                <c15:categoryFilterException>
                  <c15:sqref>'405-1-a-i'!$L$8</c15:sqref>
                  <c15:spPr xmlns:c15="http://schemas.microsoft.com/office/drawing/2012/chart">
                    <a:solidFill>
                      <a:srgbClr val="93CB03"/>
                    </a:solidFill>
                    <a:ln w="19050">
                      <a:solidFill>
                        <a:schemeClr val="lt1"/>
                      </a:solidFill>
                    </a:ln>
                    <a:effectLst/>
                  </c15:spPr>
                  <c15:invertIfNegative val="0"/>
                  <c15:bubble3D val="0"/>
                </c15:categoryFilterException>
              </c15:categoryFilterExceptions>
            </c:ext>
            <c:ext xmlns:c16="http://schemas.microsoft.com/office/drawing/2014/chart" uri="{C3380CC4-5D6E-409C-BE32-E72D297353CC}">
              <c16:uniqueId val="{00000006-56CB-4ED0-B66F-0BF4C72F3869}"/>
            </c:ext>
          </c:extLst>
        </c:ser>
        <c:ser>
          <c:idx val="1"/>
          <c:order val="1"/>
          <c:tx>
            <c:strRef>
              <c:f>'405-1-a-i'!$M$5</c:f>
              <c:strCache>
                <c:ptCount val="1"/>
                <c:pt idx="0">
                  <c:v>30 a 50</c:v>
                </c:pt>
              </c:strCache>
            </c:strRef>
          </c:tx>
          <c:spPr>
            <a:solidFill>
              <a:srgbClr val="69103F"/>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'405-1-a-i'!$K$6:$K$8</c15:sqref>
                  </c15:fullRef>
                </c:ext>
              </c:extLst>
              <c:f>'405-1-a-i'!$K$7</c:f>
              <c:strCache>
                <c:ptCount val="1"/>
                <c:pt idx="0">
                  <c:v>Diretores</c:v>
                </c:pt>
              </c:strCache>
            </c:strRef>
          </c:cat>
          <c:val>
            <c:numRef>
              <c:extLst>
                <c:ext xmlns:c15="http://schemas.microsoft.com/office/drawing/2012/chart" uri="{02D57815-91ED-43cb-92C2-25804820EDAC}">
                  <c15:fullRef>
                    <c15:sqref>'405-1-a-i'!$M$6:$M$8</c15:sqref>
                  </c15:fullRef>
                </c:ext>
              </c:extLst>
              <c:f>'405-1-a-i'!$M$7</c:f>
              <c:numCache>
                <c:formatCode>0%</c:formatCode>
                <c:ptCount val="1"/>
                <c:pt idx="0">
                  <c:v>0.05</c:v>
                </c:pt>
              </c:numCache>
            </c:numRef>
          </c:val>
          <c:extLst>
            <c:ext xmlns:c16="http://schemas.microsoft.com/office/drawing/2014/chart" uri="{C3380CC4-5D6E-409C-BE32-E72D297353CC}">
              <c16:uniqueId val="{00000007-56CB-4ED0-B66F-0BF4C72F3869}"/>
            </c:ext>
          </c:extLst>
        </c:ser>
        <c:ser>
          <c:idx val="2"/>
          <c:order val="2"/>
          <c:tx>
            <c:strRef>
              <c:f>'405-1-a-i'!$N$5</c:f>
              <c:strCache>
                <c:ptCount val="1"/>
                <c:pt idx="0">
                  <c:v>Mais 51</c:v>
                </c:pt>
              </c:strCache>
            </c:strRef>
          </c:tx>
          <c:spPr>
            <a:solidFill>
              <a:schemeClr val="accent3"/>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'405-1-a-i'!$K$6:$K$8</c15:sqref>
                  </c15:fullRef>
                </c:ext>
              </c:extLst>
              <c:f>'405-1-a-i'!$K$7</c:f>
              <c:strCache>
                <c:ptCount val="1"/>
                <c:pt idx="0">
                  <c:v>Diretores</c:v>
                </c:pt>
              </c:strCache>
            </c:strRef>
          </c:cat>
          <c:val>
            <c:numRef>
              <c:extLst>
                <c:ext xmlns:c15="http://schemas.microsoft.com/office/drawing/2012/chart" uri="{02D57815-91ED-43cb-92C2-25804820EDAC}">
                  <c15:fullRef>
                    <c15:sqref>'405-1-a-i'!$N$6:$N$8</c15:sqref>
                  </c15:fullRef>
                </c:ext>
              </c:extLst>
              <c:f>'405-1-a-i'!$N$7</c:f>
              <c:numCache>
                <c:formatCode>0%</c:formatCode>
                <c:ptCount val="1"/>
                <c:pt idx="0">
                  <c:v>0.1</c:v>
                </c:pt>
              </c:numCache>
            </c:numRef>
          </c:val>
          <c:extLst>
            <c:ext xmlns:c16="http://schemas.microsoft.com/office/drawing/2014/chart" uri="{C3380CC4-5D6E-409C-BE32-E72D297353CC}">
              <c16:uniqueId val="{00000008-56CB-4ED0-B66F-0BF4C72F3869}"/>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'405-1-a-i'!$L$5</c:f>
              <c:strCache>
                <c:ptCount val="1"/>
                <c:pt idx="0">
                  <c:v>Menos 30 anos</c:v>
                </c:pt>
              </c:strCache>
            </c:strRef>
          </c:tx>
          <c:spPr>
            <a:solidFill>
              <a:srgbClr val="7030A0"/>
            </a:solidFill>
            <a:ln w="19050">
              <a:solidFill>
                <a:schemeClr val="lt1"/>
              </a:solidFill>
            </a:ln>
            <a:effectLst/>
          </c:spPr>
          <c:invertIfNegative val="0"/>
          <c:dPt>
            <c:idx val="1"/>
            <c:invertIfNegative val="0"/>
            <c:bubble3D val="0"/>
            <c:spPr>
              <a:solidFill>
                <a:srgbClr val="7030A0"/>
              </a:solidFill>
              <a:ln w="19050">
                <a:solidFill>
                  <a:schemeClr val="lt1"/>
                </a:solidFill>
              </a:ln>
              <a:effectLst/>
            </c:spPr>
            <c:extLst>
              <c:ext xmlns:c16="http://schemas.microsoft.com/office/drawing/2014/chart" uri="{C3380CC4-5D6E-409C-BE32-E72D297353CC}">
                <c16:uniqueId val="{00000001-FDE3-44FA-BF63-56ABBE517AA0}"/>
              </c:ext>
            </c:extLst>
          </c:dPt>
          <c:dPt>
            <c:idx val="2"/>
            <c:invertIfNegative val="0"/>
            <c:bubble3D val="0"/>
            <c:spPr>
              <a:solidFill>
                <a:srgbClr val="7030A0"/>
              </a:solidFill>
              <a:ln w="19050">
                <a:solidFill>
                  <a:schemeClr val="lt1"/>
                </a:solidFill>
              </a:ln>
              <a:effectLst/>
            </c:spPr>
            <c:extLst>
              <c:ext xmlns:c16="http://schemas.microsoft.com/office/drawing/2014/chart" uri="{C3380CC4-5D6E-409C-BE32-E72D297353CC}">
                <c16:uniqueId val="{00000003-FDE3-44FA-BF63-56ABBE517AA0}"/>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'405-1-a-i'!$K$6:$K$8</c15:sqref>
                  </c15:fullRef>
                </c:ext>
              </c:extLst>
              <c:f>'405-1-a-i'!$K$6</c:f>
              <c:strCache>
                <c:ptCount val="1"/>
                <c:pt idx="0">
                  <c:v>Supervisores</c:v>
                </c:pt>
              </c:strCache>
            </c:strRef>
          </c:cat>
          <c:val>
            <c:numRef>
              <c:extLst>
                <c:ext xmlns:c15="http://schemas.microsoft.com/office/drawing/2012/chart" uri="{02D57815-91ED-43cb-92C2-25804820EDAC}">
                  <c15:fullRef>
                    <c15:sqref>'405-1-a-i'!$L$6:$L$8</c15:sqref>
                  </c15:fullRef>
                </c:ext>
              </c:extLst>
              <c:f>'405-1-a-i'!$L$6</c:f>
              <c:numCache>
                <c:formatCode>0%</c:formatCode>
                <c:ptCount val="1"/>
                <c:pt idx="0">
                  <c:v>0.05</c:v>
                </c:pt>
              </c:numCache>
            </c:numRef>
          </c:val>
          <c:extLst>
            <c:ext xmlns:c15="http://schemas.microsoft.com/office/drawing/2012/chart" uri="{02D57815-91ED-43cb-92C2-25804820EDAC}">
              <c15:categoryFilterExceptions>
                <c15:categoryFilterException>
                  <c15:sqref>'405-1-a-i'!$L$8</c15:sqref>
                  <c15:spPr xmlns:c15="http://schemas.microsoft.com/office/drawing/2012/chart">
                    <a:solidFill>
                      <a:srgbClr val="7030A0"/>
                    </a:solidFill>
                    <a:ln w="19050">
                      <a:solidFill>
                        <a:schemeClr val="lt1"/>
                      </a:solidFill>
                    </a:ln>
                    <a:effectLst/>
                  </c15:spPr>
                  <c15:invertIfNegative val="0"/>
                  <c15:bubble3D val="0"/>
                </c15:categoryFilterException>
              </c15:categoryFilterExceptions>
            </c:ext>
            <c:ext xmlns:c16="http://schemas.microsoft.com/office/drawing/2014/chart" uri="{C3380CC4-5D6E-409C-BE32-E72D297353CC}">
              <c16:uniqueId val="{00000004-FDE3-44FA-BF63-56ABBE517AA0}"/>
            </c:ext>
          </c:extLst>
        </c:ser>
        <c:ser>
          <c:idx val="1"/>
          <c:order val="1"/>
          <c:tx>
            <c:strRef>
              <c:f>'405-1-a-i'!$M$5</c:f>
              <c:strCache>
                <c:ptCount val="1"/>
                <c:pt idx="0">
                  <c:v>30 a 50</c:v>
                </c:pt>
              </c:strCache>
            </c:strRef>
          </c:tx>
          <c:spPr>
            <a:solidFill>
              <a:srgbClr val="69103F"/>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'405-1-a-i'!$K$6:$K$8</c15:sqref>
                  </c15:fullRef>
                </c:ext>
              </c:extLst>
              <c:f>'405-1-a-i'!$K$6</c:f>
              <c:strCache>
                <c:ptCount val="1"/>
                <c:pt idx="0">
                  <c:v>Supervisores</c:v>
                </c:pt>
              </c:strCache>
            </c:strRef>
          </c:cat>
          <c:val>
            <c:numRef>
              <c:extLst>
                <c:ext xmlns:c15="http://schemas.microsoft.com/office/drawing/2012/chart" uri="{02D57815-91ED-43cb-92C2-25804820EDAC}">
                  <c15:fullRef>
                    <c15:sqref>'405-1-a-i'!$M$6:$M$8</c15:sqref>
                  </c15:fullRef>
                </c:ext>
              </c:extLst>
              <c:f>'405-1-a-i'!$M$6</c:f>
              <c:numCache>
                <c:formatCode>0%</c:formatCode>
                <c:ptCount val="1"/>
                <c:pt idx="0">
                  <c:v>0.05</c:v>
                </c:pt>
              </c:numCache>
            </c:numRef>
          </c:val>
          <c:extLst>
            <c:ext xmlns:c16="http://schemas.microsoft.com/office/drawing/2014/chart" uri="{C3380CC4-5D6E-409C-BE32-E72D297353CC}">
              <c16:uniqueId val="{00000005-FDE3-44FA-BF63-56ABBE517AA0}"/>
            </c:ext>
          </c:extLst>
        </c:ser>
        <c:ser>
          <c:idx val="2"/>
          <c:order val="2"/>
          <c:tx>
            <c:strRef>
              <c:f>'405-1-a-i'!$N$5</c:f>
              <c:strCache>
                <c:ptCount val="1"/>
                <c:pt idx="0">
                  <c:v>Mais 51</c:v>
                </c:pt>
              </c:strCache>
            </c:strRef>
          </c:tx>
          <c:spPr>
            <a:solidFill>
              <a:schemeClr val="accent3"/>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'405-1-a-i'!$K$6:$K$8</c15:sqref>
                  </c15:fullRef>
                </c:ext>
              </c:extLst>
              <c:f>'405-1-a-i'!$K$6</c:f>
              <c:strCache>
                <c:ptCount val="1"/>
                <c:pt idx="0">
                  <c:v>Supervisores</c:v>
                </c:pt>
              </c:strCache>
            </c:strRef>
          </c:cat>
          <c:val>
            <c:numRef>
              <c:extLst>
                <c:ext xmlns:c15="http://schemas.microsoft.com/office/drawing/2012/chart" uri="{02D57815-91ED-43cb-92C2-25804820EDAC}">
                  <c15:fullRef>
                    <c15:sqref>'405-1-a-i'!$N$6:$N$8</c15:sqref>
                  </c15:fullRef>
                </c:ext>
              </c:extLst>
              <c:f>'405-1-a-i'!$N$6</c:f>
              <c:numCache>
                <c:formatCode>0%</c:formatCode>
                <c:ptCount val="1"/>
                <c:pt idx="0">
                  <c:v>0.05</c:v>
                </c:pt>
              </c:numCache>
            </c:numRef>
          </c:val>
          <c:extLst>
            <c:ext xmlns:c16="http://schemas.microsoft.com/office/drawing/2014/chart" uri="{C3380CC4-5D6E-409C-BE32-E72D297353CC}">
              <c16:uniqueId val="{00000006-FDE3-44FA-BF63-56ABBE517AA0}"/>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Por Gênero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'405-1-b-i -2'!$C$5</c:f>
              <c:strCache>
                <c:ptCount val="1"/>
                <c:pt idx="0">
                  <c:v>Homens</c:v>
                </c:pt>
              </c:strCache>
            </c:strRef>
          </c:tx>
          <c:spPr>
            <a:solidFill>
              <a:schemeClr val="accent1"/>
            </a:solidFill>
            <a:ln w="19050">
              <a:solidFill>
                <a:schemeClr val="lt1"/>
              </a:solidFill>
            </a:ln>
            <a:effectLst/>
          </c:spPr>
          <c:invertIfNegative val="0"/>
          <c:dPt>
            <c:idx val="0"/>
            <c:invertIfNegative val="0"/>
            <c:bubble3D val="0"/>
            <c:spPr>
              <a:solidFill>
                <a:srgbClr val="93CB03"/>
              </a:solidFill>
              <a:ln w="19050">
                <a:solidFill>
                  <a:schemeClr val="lt1"/>
                </a:solidFill>
              </a:ln>
              <a:effectLst/>
            </c:spPr>
            <c:extLst>
              <c:ext xmlns:c16="http://schemas.microsoft.com/office/drawing/2014/chart" uri="{C3380CC4-5D6E-409C-BE32-E72D297353CC}">
                <c16:uniqueId val="{0000000A-7C16-483E-9B8E-8E9613BF9F4E}"/>
              </c:ext>
            </c:extLst>
          </c:dPt>
          <c:dPt>
            <c:idx val="1"/>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3-7C16-483E-9B8E-8E9613BF9F4E}"/>
              </c:ext>
            </c:extLst>
          </c:dPt>
          <c:dPt>
            <c:idx val="2"/>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5-7C16-483E-9B8E-8E9613BF9F4E}"/>
              </c:ext>
            </c:extLst>
          </c:dPt>
          <c:dLbls>
            <c:dLbl>
              <c:idx val="0"/>
              <c:layout>
                <c:manualLayout>
                  <c:x val="0.10035967882059414"/>
                  <c:y val="0.25250504986430339"/>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C16-483E-9B8E-8E9613BF9F4E}"/>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-2'!$B$6:$B$8</c15:sqref>
                  </c15:fullRef>
                </c:ext>
              </c:extLst>
              <c:f>'405-1-b-i -2'!$B$6</c:f>
              <c:strCache>
                <c:ptCount val="1"/>
                <c:pt idx="0">
                  <c:v>Aprendiz</c:v>
                </c:pt>
              </c:strCache>
            </c:strRef>
          </c:cat>
          <c:val>
            <c:numRef>
              <c:extLst>
                <c:ext xmlns:c15="http://schemas.microsoft.com/office/drawing/2012/chart" uri="{02D57815-91ED-43cb-92C2-25804820EDAC}">
                  <c15:fullRef>
                    <c15:sqref>'405-1-b-i -2'!$C$6:$C$8</c15:sqref>
                  </c15:fullRef>
                </c:ext>
              </c:extLst>
              <c:f>'405-1-b-i -2'!$C$6</c:f>
              <c:numCache>
                <c:formatCode>0.00%</c:formatCode>
                <c:ptCount val="1"/>
                <c:pt idx="0">
                  <c:v>1.2977937506239393E-3</c:v>
                </c:pt>
              </c:numCache>
            </c:numRef>
          </c:val>
          <c:extLst>
            <c:ext xmlns:c15="http://schemas.microsoft.com/office/drawing/2012/chart" uri="{02D57815-91ED-43cb-92C2-25804820EDAC}">
              <c15:categoryFilterExceptions>
                <c15:categoryFilterException>
                  <c15:sqref>'405-1-a-i'!$C$7</c15:sqref>
                  <c15:spPr xmlns:c15="http://schemas.microsoft.com/office/drawing/2012/chart">
                    <a:solidFill>
                      <a:srgbClr val="369103"/>
                    </a:solidFill>
                    <a:ln w="19050">
                      <a:solidFill>
                        <a:schemeClr val="lt1"/>
                      </a:solidFill>
                    </a:ln>
                    <a:effectLst/>
                  </c15:spPr>
                  <c15:invertIfNegative val="0"/>
                  <c15:bubble3D val="0"/>
                </c15:categoryFilterException>
                <c15:categoryFilterException>
                  <c15:sqref>'405-1-b-i -2'!$C$8</c15:sqref>
                  <c15:spPr xmlns:c15="http://schemas.microsoft.com/office/drawing/2012/chart">
                    <a:solidFill>
                      <a:srgbClr val="93CB03"/>
                    </a:solidFill>
                    <a:ln w="19050">
                      <a:solidFill>
                        <a:schemeClr val="lt1"/>
                      </a:solidFill>
                    </a:ln>
                    <a:effectLst/>
                  </c15:spPr>
                  <c15:invertIfNegative val="0"/>
                  <c15:bubble3D val="0"/>
                </c15:categoryFilterException>
              </c15:categoryFilterExceptions>
            </c:ext>
            <c:ext xmlns:c16="http://schemas.microsoft.com/office/drawing/2014/chart" uri="{C3380CC4-5D6E-409C-BE32-E72D297353CC}">
              <c16:uniqueId val="{00000006-7C16-483E-9B8E-8E9613BF9F4E}"/>
            </c:ext>
          </c:extLst>
        </c:ser>
        <c:ser>
          <c:idx val="1"/>
          <c:order val="1"/>
          <c:tx>
            <c:strRef>
              <c:f>'405-1-b-i -2'!$D$5</c:f>
              <c:strCache>
                <c:ptCount val="1"/>
                <c:pt idx="0">
                  <c:v>Mulheres</c:v>
                </c:pt>
              </c:strCache>
            </c:strRef>
          </c:tx>
          <c:spPr>
            <a:solidFill>
              <a:srgbClr val="69103F"/>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-2'!$B$6:$B$8</c15:sqref>
                  </c15:fullRef>
                </c:ext>
              </c:extLst>
              <c:f>'405-1-b-i -2'!$B$6</c:f>
              <c:strCache>
                <c:ptCount val="1"/>
                <c:pt idx="0">
                  <c:v>Aprendiz</c:v>
                </c:pt>
              </c:strCache>
            </c:strRef>
          </c:cat>
          <c:val>
            <c:numRef>
              <c:extLst>
                <c:ext xmlns:c15="http://schemas.microsoft.com/office/drawing/2012/chart" uri="{02D57815-91ED-43cb-92C2-25804820EDAC}">
                  <c15:fullRef>
                    <c15:sqref>'405-1-b-i -2'!$D$6:$D$8</c15:sqref>
                  </c15:fullRef>
                </c:ext>
              </c:extLst>
              <c:f>'405-1-b-i -2'!$D$6</c:f>
              <c:numCache>
                <c:formatCode>0.00%</c:formatCode>
                <c:ptCount val="1"/>
                <c:pt idx="0">
                  <c:v>1.7370470200658877E-2</c:v>
                </c:pt>
              </c:numCache>
            </c:numRef>
          </c:val>
          <c:extLst>
            <c:ext xmlns:c16="http://schemas.microsoft.com/office/drawing/2014/chart" uri="{C3380CC4-5D6E-409C-BE32-E72D297353CC}">
              <c16:uniqueId val="{00000007-7C16-483E-9B8E-8E9613BF9F4E}"/>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'405-1-b-i -2'!$C$5</c:f>
              <c:strCache>
                <c:ptCount val="1"/>
                <c:pt idx="0">
                  <c:v>Homens</c:v>
                </c:pt>
              </c:strCache>
            </c:strRef>
          </c:tx>
          <c:spPr>
            <a:solidFill>
              <a:srgbClr val="93CB03"/>
            </a:solidFill>
            <a:ln w="19050">
              <a:solidFill>
                <a:schemeClr val="lt1"/>
              </a:solidFill>
            </a:ln>
            <a:effectLst/>
          </c:spPr>
          <c:invertIfNegative val="0"/>
          <c:dPt>
            <c:idx val="0"/>
            <c:invertIfNegative val="0"/>
            <c:bubble3D val="0"/>
            <c:extLst>
              <c:ext xmlns:c16="http://schemas.microsoft.com/office/drawing/2014/chart" uri="{C3380CC4-5D6E-409C-BE32-E72D297353CC}">
                <c16:uniqueId val="{00000009-660C-4641-A18C-D19AC3D0EF0B}"/>
              </c:ext>
            </c:extLst>
          </c:dPt>
          <c:dPt>
            <c:idx val="1"/>
            <c:invertIfNegative val="0"/>
            <c:bubble3D val="0"/>
            <c:spPr>
              <a:solidFill>
                <a:srgbClr val="93CB03"/>
              </a:solidFill>
              <a:ln w="19050">
                <a:solidFill>
                  <a:schemeClr val="lt1"/>
                </a:solidFill>
              </a:ln>
              <a:effectLst/>
            </c:spPr>
            <c:extLst>
              <c:ext xmlns:c16="http://schemas.microsoft.com/office/drawing/2014/chart" uri="{C3380CC4-5D6E-409C-BE32-E72D297353CC}">
                <c16:uniqueId val="{00000001-660C-4641-A18C-D19AC3D0EF0B}"/>
              </c:ext>
            </c:extLst>
          </c:dPt>
          <c:dPt>
            <c:idx val="2"/>
            <c:invertIfNegative val="0"/>
            <c:bubble3D val="0"/>
            <c:spPr>
              <a:solidFill>
                <a:srgbClr val="93CB03"/>
              </a:solidFill>
              <a:ln w="19050">
                <a:solidFill>
                  <a:schemeClr val="lt1"/>
                </a:solidFill>
              </a:ln>
              <a:effectLst/>
            </c:spPr>
            <c:extLst>
              <c:ext xmlns:c16="http://schemas.microsoft.com/office/drawing/2014/chart" uri="{C3380CC4-5D6E-409C-BE32-E72D297353CC}">
                <c16:uniqueId val="{00000003-660C-4641-A18C-D19AC3D0EF0B}"/>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-2'!$B$6:$B$8</c15:sqref>
                  </c15:fullRef>
                </c:ext>
              </c:extLst>
              <c:f>'405-1-b-i -2'!$B$8</c:f>
              <c:strCache>
                <c:ptCount val="1"/>
                <c:pt idx="0">
                  <c:v>Estagiários</c:v>
                </c:pt>
              </c:strCache>
            </c:strRef>
          </c:cat>
          <c:val>
            <c:numRef>
              <c:extLst>
                <c:ext xmlns:c15="http://schemas.microsoft.com/office/drawing/2012/chart" uri="{02D57815-91ED-43cb-92C2-25804820EDAC}">
                  <c15:fullRef>
                    <c15:sqref>'405-1-b-i -2'!$C$6:$C$8</c15:sqref>
                  </c15:fullRef>
                </c:ext>
              </c:extLst>
              <c:f>'405-1-b-i -2'!$C$8</c:f>
              <c:numCache>
                <c:formatCode>0.00%</c:formatCode>
                <c:ptCount val="1"/>
                <c:pt idx="0">
                  <c:v>2.1363681741040228E-2</c:v>
                </c:pt>
              </c:numCache>
            </c:numRef>
          </c:val>
          <c:extLst>
            <c:ext xmlns:c15="http://schemas.microsoft.com/office/drawing/2012/chart" uri="{02D57815-91ED-43cb-92C2-25804820EDAC}">
              <c15:categoryFilterExceptions>
                <c15:categoryFilterException>
                  <c15:sqref>'405-1-a-i'!$C$7</c15:sqref>
                  <c15:spPr xmlns:c15="http://schemas.microsoft.com/office/drawing/2012/chart">
                    <a:solidFill>
                      <a:srgbClr val="93CB03"/>
                    </a:solidFill>
                    <a:ln w="19050">
                      <a:solidFill>
                        <a:schemeClr val="lt1"/>
                      </a:solidFill>
                    </a:ln>
                    <a:effectLst/>
                  </c15:spPr>
                  <c15:invertIfNegative val="0"/>
                  <c15:bubble3D val="0"/>
                </c15:categoryFilterException>
              </c15:categoryFilterExceptions>
            </c:ext>
            <c:ext xmlns:c16="http://schemas.microsoft.com/office/drawing/2014/chart" uri="{C3380CC4-5D6E-409C-BE32-E72D297353CC}">
              <c16:uniqueId val="{00000004-660C-4641-A18C-D19AC3D0EF0B}"/>
            </c:ext>
          </c:extLst>
        </c:ser>
        <c:ser>
          <c:idx val="1"/>
          <c:order val="1"/>
          <c:tx>
            <c:strRef>
              <c:f>'405-1-b-i -2'!$D$5</c:f>
              <c:strCache>
                <c:ptCount val="1"/>
                <c:pt idx="0">
                  <c:v>Mulheres</c:v>
                </c:pt>
              </c:strCache>
            </c:strRef>
          </c:tx>
          <c:spPr>
            <a:solidFill>
              <a:srgbClr val="69103F"/>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-2'!$B$6:$B$8</c15:sqref>
                  </c15:fullRef>
                </c:ext>
              </c:extLst>
              <c:f>'405-1-b-i -2'!$B$8</c:f>
              <c:strCache>
                <c:ptCount val="1"/>
                <c:pt idx="0">
                  <c:v>Estagiários</c:v>
                </c:pt>
              </c:strCache>
            </c:strRef>
          </c:cat>
          <c:val>
            <c:numRef>
              <c:extLst>
                <c:ext xmlns:c15="http://schemas.microsoft.com/office/drawing/2012/chart" uri="{02D57815-91ED-43cb-92C2-25804820EDAC}">
                  <c15:fullRef>
                    <c15:sqref>'405-1-b-i -2'!$D$6:$D$8</c15:sqref>
                  </c15:fullRef>
                </c:ext>
              </c:extLst>
              <c:f>'405-1-b-i -2'!$D$8</c:f>
              <c:numCache>
                <c:formatCode>0.00%</c:formatCode>
                <c:ptCount val="1"/>
                <c:pt idx="0">
                  <c:v>2.1363681741040228E-2</c:v>
                </c:pt>
              </c:numCache>
            </c:numRef>
          </c:val>
          <c:extLst>
            <c:ext xmlns:c16="http://schemas.microsoft.com/office/drawing/2014/chart" uri="{C3380CC4-5D6E-409C-BE32-E72D297353CC}">
              <c16:uniqueId val="{00000005-660C-4641-A18C-D19AC3D0EF0B}"/>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r>
              <a:rPr lang="en-US" b="0" cap="none" spc="0">
                <a:ln w="0"/>
                <a:solidFill>
                  <a:schemeClr val="tx1"/>
                </a:solidFill>
                <a:effectLst>
                  <a:outerShdw blurRad="38100" dist="19050" dir="2700000" algn="tl" rotWithShape="0">
                    <a:schemeClr val="dk1">
                      <a:alpha val="40000"/>
                    </a:schemeClr>
                  </a:outerShdw>
                </a:effectLst>
              </a:rPr>
              <a:t>Mulheres</a:t>
            </a:r>
          </a:p>
        </c:rich>
      </c:tx>
      <c:overlay val="0"/>
      <c:spPr>
        <a:noFill/>
        <a:ln>
          <a:noFill/>
        </a:ln>
        <a:effectLst/>
      </c:spPr>
      <c:txPr>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71855481285515E-2"/>
          <c:y val="0.24773926310183064"/>
          <c:w val="0.95460242096603598"/>
          <c:h val="0.72045720609023345"/>
        </c:manualLayout>
      </c:layout>
      <c:pie3DChart>
        <c:varyColors val="1"/>
        <c:ser>
          <c:idx val="0"/>
          <c:order val="0"/>
          <c:tx>
            <c:strRef>
              <c:f>'102-22-a-v'!$Q$5</c:f>
              <c:strCache>
                <c:ptCount val="1"/>
                <c:pt idx="0">
                  <c:v>Qtd</c:v>
                </c:pt>
              </c:strCache>
            </c:strRef>
          </c:tx>
          <c:dPt>
            <c:idx val="0"/>
            <c:bubble3D val="0"/>
            <c:spPr>
              <a:solidFill>
                <a:srgbClr val="69103F"/>
              </a:solidFill>
              <a:ln w="25400">
                <a:solidFill>
                  <a:schemeClr val="lt1"/>
                </a:solidFill>
              </a:ln>
              <a:effectLst/>
              <a:sp3d contourW="25400">
                <a:contourClr>
                  <a:schemeClr val="lt1"/>
                </a:contourClr>
              </a:sp3d>
            </c:spPr>
            <c:extLst>
              <c:ext xmlns:c16="http://schemas.microsoft.com/office/drawing/2014/chart" uri="{C3380CC4-5D6E-409C-BE32-E72D297353CC}">
                <c16:uniqueId val="{00000001-B098-4151-A717-F0DEF6A7BA65}"/>
              </c:ext>
            </c:extLst>
          </c:dPt>
          <c:dPt>
            <c:idx val="1"/>
            <c:bubble3D val="0"/>
            <c:spPr>
              <a:solidFill>
                <a:srgbClr val="369103"/>
              </a:solidFill>
              <a:ln w="25400">
                <a:solidFill>
                  <a:schemeClr val="lt1"/>
                </a:solidFill>
              </a:ln>
              <a:effectLst/>
              <a:sp3d contourW="25400">
                <a:contourClr>
                  <a:schemeClr val="lt1"/>
                </a:contourClr>
              </a:sp3d>
            </c:spPr>
            <c:extLst>
              <c:ext xmlns:c16="http://schemas.microsoft.com/office/drawing/2014/chart" uri="{C3380CC4-5D6E-409C-BE32-E72D297353CC}">
                <c16:uniqueId val="{00000003-B098-4151-A717-F0DEF6A7BA65}"/>
              </c:ext>
            </c:extLst>
          </c:dPt>
          <c:dLbls>
            <c:dLbl>
              <c:idx val="0"/>
              <c:layout>
                <c:manualLayout>
                  <c:x val="0.40173160173160172"/>
                  <c:y val="-3.6391162009919216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098-4151-A717-F0DEF6A7BA65}"/>
                </c:ext>
              </c:extLst>
            </c:dLbl>
            <c:dLbl>
              <c:idx val="1"/>
              <c:layout>
                <c:manualLayout>
                  <c:x val="-0.25364365817909124"/>
                  <c:y val="-5.2752857685245246E-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098-4151-A717-F0DEF6A7BA65}"/>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'102-22-a-v'!$P$6:$P$7</c:f>
              <c:strCache>
                <c:ptCount val="2"/>
                <c:pt idx="0">
                  <c:v>Mulheres</c:v>
                </c:pt>
                <c:pt idx="1">
                  <c:v>Homens</c:v>
                </c:pt>
              </c:strCache>
            </c:strRef>
          </c:cat>
          <c:val>
            <c:numRef>
              <c:f>'102-22-a-v'!$Q$6:$Q$7</c:f>
              <c:numCache>
                <c:formatCode>General</c:formatCode>
                <c:ptCount val="2"/>
                <c:pt idx="0">
                  <c:v>18</c:v>
                </c:pt>
                <c:pt idx="1">
                  <c:v>0</c:v>
                </c:pt>
              </c:numCache>
            </c:numRef>
          </c:val>
          <c:extLst>
            <c:ext xmlns:c16="http://schemas.microsoft.com/office/drawing/2014/chart" uri="{C3380CC4-5D6E-409C-BE32-E72D297353CC}">
              <c16:uniqueId val="{00000004-B098-4151-A717-F0DEF6A7BA65}"/>
            </c:ext>
          </c:extLst>
        </c:ser>
        <c:dLbls>
          <c:dLblPos val="bestFit"/>
          <c:showLegendKey val="0"/>
          <c:showVal val="1"/>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'405-1-b-i -2'!$C$5</c:f>
              <c:strCache>
                <c:ptCount val="1"/>
                <c:pt idx="0">
                  <c:v>Homens</c:v>
                </c:pt>
              </c:strCache>
            </c:strRef>
          </c:tx>
          <c:spPr>
            <a:solidFill>
              <a:srgbClr val="93CB03"/>
            </a:solidFill>
            <a:ln w="19050">
              <a:solidFill>
                <a:schemeClr val="lt1"/>
              </a:solidFill>
            </a:ln>
            <a:effectLst/>
          </c:spPr>
          <c:invertIfNegative val="0"/>
          <c:dPt>
            <c:idx val="0"/>
            <c:invertIfNegative val="0"/>
            <c:bubble3D val="0"/>
            <c:spPr>
              <a:solidFill>
                <a:srgbClr val="93CB03"/>
              </a:solidFill>
              <a:ln w="19050">
                <a:solidFill>
                  <a:schemeClr val="lt1"/>
                </a:solidFill>
              </a:ln>
              <a:effectLst/>
            </c:spPr>
            <c:extLst>
              <c:ext xmlns:c16="http://schemas.microsoft.com/office/drawing/2014/chart" uri="{C3380CC4-5D6E-409C-BE32-E72D297353CC}">
                <c16:uniqueId val="{00000001-6587-4285-87BB-546B9DC5DF45}"/>
              </c:ext>
            </c:extLst>
          </c:dPt>
          <c:dPt>
            <c:idx val="1"/>
            <c:invertIfNegative val="0"/>
            <c:bubble3D val="0"/>
            <c:spPr>
              <a:solidFill>
                <a:srgbClr val="93CB03"/>
              </a:solidFill>
              <a:ln w="19050">
                <a:solidFill>
                  <a:schemeClr val="lt1"/>
                </a:solidFill>
              </a:ln>
              <a:effectLst/>
            </c:spPr>
            <c:extLst>
              <c:ext xmlns:c16="http://schemas.microsoft.com/office/drawing/2014/chart" uri="{C3380CC4-5D6E-409C-BE32-E72D297353CC}">
                <c16:uniqueId val="{00000003-6587-4285-87BB-546B9DC5DF45}"/>
              </c:ext>
            </c:extLst>
          </c:dPt>
          <c:dPt>
            <c:idx val="2"/>
            <c:invertIfNegative val="0"/>
            <c:bubble3D val="0"/>
            <c:spPr>
              <a:solidFill>
                <a:srgbClr val="93CB03"/>
              </a:solidFill>
              <a:ln w="19050">
                <a:solidFill>
                  <a:schemeClr val="lt1"/>
                </a:solidFill>
              </a:ln>
              <a:effectLst/>
            </c:spPr>
            <c:extLst>
              <c:ext xmlns:c16="http://schemas.microsoft.com/office/drawing/2014/chart" uri="{C3380CC4-5D6E-409C-BE32-E72D297353CC}">
                <c16:uniqueId val="{00000005-6587-4285-87BB-546B9DC5DF4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-2'!$B$6:$B$8</c15:sqref>
                  </c15:fullRef>
                </c:ext>
              </c:extLst>
              <c:f>'405-1-b-i -2'!$B$7</c:f>
              <c:strCache>
                <c:ptCount val="1"/>
                <c:pt idx="0">
                  <c:v>Administrativos</c:v>
                </c:pt>
              </c:strCache>
            </c:strRef>
          </c:cat>
          <c:val>
            <c:numRef>
              <c:extLst>
                <c:ext xmlns:c15="http://schemas.microsoft.com/office/drawing/2012/chart" uri="{02D57815-91ED-43cb-92C2-25804820EDAC}">
                  <c15:fullRef>
                    <c15:sqref>'405-1-b-i -2'!$C$6:$C$8</c15:sqref>
                  </c15:fullRef>
                </c:ext>
              </c:extLst>
              <c:f>'405-1-b-i -2'!$C$7</c:f>
              <c:numCache>
                <c:formatCode>0.00%</c:formatCode>
                <c:ptCount val="1"/>
                <c:pt idx="0">
                  <c:v>0.24957572127383448</c:v>
                </c:pt>
              </c:numCache>
            </c:numRef>
          </c:val>
          <c:extLst>
            <c:ext xmlns:c15="http://schemas.microsoft.com/office/drawing/2012/chart" uri="{02D57815-91ED-43cb-92C2-25804820EDAC}">
              <c15:categoryFilterExceptions>
                <c15:categoryFilterException>
                  <c15:sqref>'405-1-a-i'!$C$8</c15:sqref>
                  <c15:spPr xmlns:c15="http://schemas.microsoft.com/office/drawing/2012/chart">
                    <a:solidFill>
                      <a:srgbClr val="93CB03"/>
                    </a:solidFill>
                    <a:ln w="19050">
                      <a:solidFill>
                        <a:schemeClr val="lt1"/>
                      </a:solidFill>
                    </a:ln>
                    <a:effectLst/>
                  </c15:spPr>
                  <c15:invertIfNegative val="0"/>
                  <c15:bubble3D val="0"/>
                </c15:categoryFilterException>
              </c15:categoryFilterExceptions>
            </c:ext>
            <c:ext xmlns:c16="http://schemas.microsoft.com/office/drawing/2014/chart" uri="{C3380CC4-5D6E-409C-BE32-E72D297353CC}">
              <c16:uniqueId val="{00000006-6587-4285-87BB-546B9DC5DF45}"/>
            </c:ext>
          </c:extLst>
        </c:ser>
        <c:ser>
          <c:idx val="1"/>
          <c:order val="1"/>
          <c:tx>
            <c:strRef>
              <c:f>'405-1-b-i -2'!$D$5</c:f>
              <c:strCache>
                <c:ptCount val="1"/>
                <c:pt idx="0">
                  <c:v>Mulheres</c:v>
                </c:pt>
              </c:strCache>
            </c:strRef>
          </c:tx>
          <c:spPr>
            <a:solidFill>
              <a:srgbClr val="69103F"/>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-2'!$B$6:$B$8</c15:sqref>
                  </c15:fullRef>
                </c:ext>
              </c:extLst>
              <c:f>'405-1-b-i -2'!$B$7</c:f>
              <c:strCache>
                <c:ptCount val="1"/>
                <c:pt idx="0">
                  <c:v>Administrativos</c:v>
                </c:pt>
              </c:strCache>
            </c:strRef>
          </c:cat>
          <c:val>
            <c:numRef>
              <c:extLst>
                <c:ext xmlns:c15="http://schemas.microsoft.com/office/drawing/2012/chart" uri="{02D57815-91ED-43cb-92C2-25804820EDAC}">
                  <c15:fullRef>
                    <c15:sqref>'405-1-b-i -2'!$D$6:$D$8</c15:sqref>
                  </c15:fullRef>
                </c:ext>
              </c:extLst>
              <c:f>'405-1-b-i -2'!$D$7</c:f>
              <c:numCache>
                <c:formatCode>0.00%</c:formatCode>
                <c:ptCount val="1"/>
                <c:pt idx="0">
                  <c:v>0.50913447139862233</c:v>
                </c:pt>
              </c:numCache>
            </c:numRef>
          </c:val>
          <c:extLst>
            <c:ext xmlns:c16="http://schemas.microsoft.com/office/drawing/2014/chart" uri="{C3380CC4-5D6E-409C-BE32-E72D297353CC}">
              <c16:uniqueId val="{00000007-6587-4285-87BB-546B9DC5DF45}"/>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Por Faixa Etária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'405-1-b-i -2'!$L$5</c:f>
              <c:strCache>
                <c:ptCount val="1"/>
                <c:pt idx="0">
                  <c:v>Menos 30 anos</c:v>
                </c:pt>
              </c:strCache>
            </c:strRef>
          </c:tx>
          <c:spPr>
            <a:solidFill>
              <a:schemeClr val="accent1"/>
            </a:solidFill>
            <a:ln w="19050">
              <a:solidFill>
                <a:schemeClr val="lt1"/>
              </a:solidFill>
            </a:ln>
            <a:effectLst/>
          </c:spPr>
          <c:invertIfNegative val="0"/>
          <c:dPt>
            <c:idx val="0"/>
            <c:invertIfNegative val="0"/>
            <c:bubble3D val="0"/>
            <c:spPr>
              <a:solidFill>
                <a:srgbClr val="7030A0"/>
              </a:solidFill>
              <a:ln w="19050">
                <a:solidFill>
                  <a:schemeClr val="lt1"/>
                </a:solidFill>
              </a:ln>
              <a:effectLst/>
            </c:spPr>
            <c:extLst>
              <c:ext xmlns:c16="http://schemas.microsoft.com/office/drawing/2014/chart" uri="{C3380CC4-5D6E-409C-BE32-E72D297353CC}">
                <c16:uniqueId val="{00000009-F668-4F0B-B6BA-F8E0CD4DA8F0}"/>
              </c:ext>
            </c:extLst>
          </c:dPt>
          <c:dPt>
            <c:idx val="1"/>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3-F668-4F0B-B6BA-F8E0CD4DA8F0}"/>
              </c:ext>
            </c:extLst>
          </c:dPt>
          <c:dPt>
            <c:idx val="2"/>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5-F668-4F0B-B6BA-F8E0CD4DA8F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-2'!$K$6:$K$8</c15:sqref>
                  </c15:fullRef>
                </c:ext>
              </c:extLst>
              <c:f>'405-1-b-i -2'!$K$6</c:f>
              <c:strCache>
                <c:ptCount val="1"/>
                <c:pt idx="0">
                  <c:v>Aprendiz</c:v>
                </c:pt>
              </c:strCache>
            </c:strRef>
          </c:cat>
          <c:val>
            <c:numRef>
              <c:extLst>
                <c:ext xmlns:c15="http://schemas.microsoft.com/office/drawing/2012/chart" uri="{02D57815-91ED-43cb-92C2-25804820EDAC}">
                  <c15:fullRef>
                    <c15:sqref>'405-1-b-i -2'!$L$6:$L$8</c15:sqref>
                  </c15:fullRef>
                </c:ext>
              </c:extLst>
              <c:f>'405-1-b-i -2'!$L$6</c:f>
              <c:numCache>
                <c:formatCode>0.00%</c:formatCode>
                <c:ptCount val="1"/>
                <c:pt idx="0">
                  <c:v>1.8698130186981302E-2</c:v>
                </c:pt>
              </c:numCache>
            </c:numRef>
          </c:val>
          <c:extLst>
            <c:ext xmlns:c15="http://schemas.microsoft.com/office/drawing/2012/chart" uri="{02D57815-91ED-43cb-92C2-25804820EDAC}">
              <c15:categoryFilterExceptions>
                <c15:categoryFilterException>
                  <c15:sqref>'405-1-b-i -2'!$L$8</c15:sqref>
                  <c15:spPr xmlns:c15="http://schemas.microsoft.com/office/drawing/2012/chart">
                    <a:solidFill>
                      <a:srgbClr val="93CB03"/>
                    </a:solidFill>
                    <a:ln w="19050">
                      <a:solidFill>
                        <a:schemeClr val="lt1"/>
                      </a:solidFill>
                    </a:ln>
                    <a:effectLst/>
                  </c15:spPr>
                  <c15:invertIfNegative val="0"/>
                  <c15:bubble3D val="0"/>
                </c15:categoryFilterException>
              </c15:categoryFilterExceptions>
            </c:ext>
            <c:ext xmlns:c16="http://schemas.microsoft.com/office/drawing/2014/chart" uri="{C3380CC4-5D6E-409C-BE32-E72D297353CC}">
              <c16:uniqueId val="{00000006-F668-4F0B-B6BA-F8E0CD4DA8F0}"/>
            </c:ext>
          </c:extLst>
        </c:ser>
        <c:ser>
          <c:idx val="1"/>
          <c:order val="1"/>
          <c:tx>
            <c:strRef>
              <c:f>'405-1-b-i -2'!$M$5</c:f>
              <c:strCache>
                <c:ptCount val="1"/>
                <c:pt idx="0">
                  <c:v>30 a 50</c:v>
                </c:pt>
              </c:strCache>
            </c:strRef>
          </c:tx>
          <c:spPr>
            <a:solidFill>
              <a:srgbClr val="69103F"/>
            </a:solidFill>
            <a:ln w="19050">
              <a:solidFill>
                <a:schemeClr val="lt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F668-4F0B-B6BA-F8E0CD4DA8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'405-1-b-i -2'!$K$6:$K$8</c15:sqref>
                  </c15:fullRef>
                </c:ext>
              </c:extLst>
              <c:f>'405-1-b-i -2'!$K$6</c:f>
              <c:strCache>
                <c:ptCount val="1"/>
                <c:pt idx="0">
                  <c:v>Aprendiz</c:v>
                </c:pt>
              </c:strCache>
            </c:strRef>
          </c:cat>
          <c:val>
            <c:numRef>
              <c:extLst>
                <c:ext xmlns:c15="http://schemas.microsoft.com/office/drawing/2012/chart" uri="{02D57815-91ED-43cb-92C2-25804820EDAC}">
                  <c15:fullRef>
                    <c15:sqref>'405-1-b-i -2'!$M$6:$M$8</c15:sqref>
                  </c15:fullRef>
                </c:ext>
              </c:extLst>
              <c:f>'405-1-b-i -2'!$M$6</c:f>
              <c:numCache>
                <c:formatCode>0.00%</c:formatCode>
                <c:ptCount val="1"/>
                <c:pt idx="0">
                  <c:v>0</c:v>
                </c:pt>
              </c:numCache>
            </c:numRef>
          </c:val>
          <c:extLst>
            <c:ext xmlns:c16="http://schemas.microsoft.com/office/drawing/2014/chart" uri="{C3380CC4-5D6E-409C-BE32-E72D297353CC}">
              <c16:uniqueId val="{00000007-F668-4F0B-B6BA-F8E0CD4DA8F0}"/>
            </c:ext>
          </c:extLst>
        </c:ser>
        <c:ser>
          <c:idx val="2"/>
          <c:order val="2"/>
          <c:tx>
            <c:strRef>
              <c:f>'405-1-b-i -2'!$N$5</c:f>
              <c:strCache>
                <c:ptCount val="1"/>
                <c:pt idx="0">
                  <c:v>Mais 51</c:v>
                </c:pt>
              </c:strCache>
            </c:strRef>
          </c:tx>
          <c:spPr>
            <a:solidFill>
              <a:schemeClr val="accent3"/>
            </a:solidFill>
            <a:ln w="19050">
              <a:solidFill>
                <a:schemeClr val="lt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F668-4F0B-B6BA-F8E0CD4DA8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'405-1-b-i -2'!$K$6:$K$8</c15:sqref>
                  </c15:fullRef>
                </c:ext>
              </c:extLst>
              <c:f>'405-1-b-i -2'!$K$6</c:f>
              <c:strCache>
                <c:ptCount val="1"/>
                <c:pt idx="0">
                  <c:v>Aprendiz</c:v>
                </c:pt>
              </c:strCache>
            </c:strRef>
          </c:cat>
          <c:val>
            <c:numRef>
              <c:extLst>
                <c:ext xmlns:c15="http://schemas.microsoft.com/office/drawing/2012/chart" uri="{02D57815-91ED-43cb-92C2-25804820EDAC}">
                  <c15:fullRef>
                    <c15:sqref>'405-1-b-i -2'!$N$6:$N$8</c15:sqref>
                  </c15:fullRef>
                </c:ext>
              </c:extLst>
              <c:f>'405-1-b-i -2'!$N$6</c:f>
              <c:numCache>
                <c:formatCode>0.00%</c:formatCode>
                <c:ptCount val="1"/>
                <c:pt idx="0">
                  <c:v>0</c:v>
                </c:pt>
              </c:numCache>
            </c:numRef>
          </c:val>
          <c:extLst>
            <c:ext xmlns:c16="http://schemas.microsoft.com/office/drawing/2014/chart" uri="{C3380CC4-5D6E-409C-BE32-E72D297353CC}">
              <c16:uniqueId val="{00000008-F668-4F0B-B6BA-F8E0CD4DA8F0}"/>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'405-1-b-i -2'!$L$5</c:f>
              <c:strCache>
                <c:ptCount val="1"/>
                <c:pt idx="0">
                  <c:v>Menos 30 anos</c:v>
                </c:pt>
              </c:strCache>
            </c:strRef>
          </c:tx>
          <c:spPr>
            <a:solidFill>
              <a:srgbClr val="7030A0"/>
            </a:solidFill>
            <a:ln w="19050">
              <a:solidFill>
                <a:schemeClr val="lt1"/>
              </a:solidFill>
            </a:ln>
            <a:effectLst/>
          </c:spPr>
          <c:invertIfNegative val="0"/>
          <c:dPt>
            <c:idx val="1"/>
            <c:invertIfNegative val="0"/>
            <c:bubble3D val="0"/>
            <c:spPr>
              <a:solidFill>
                <a:srgbClr val="7030A0"/>
              </a:solidFill>
              <a:ln w="19050">
                <a:solidFill>
                  <a:schemeClr val="lt1"/>
                </a:solidFill>
              </a:ln>
              <a:effectLst/>
            </c:spPr>
            <c:extLst>
              <c:ext xmlns:c16="http://schemas.microsoft.com/office/drawing/2014/chart" uri="{C3380CC4-5D6E-409C-BE32-E72D297353CC}">
                <c16:uniqueId val="{00000001-C3EF-4EF3-AAE1-D8C79EB6146E}"/>
              </c:ext>
            </c:extLst>
          </c:dPt>
          <c:dPt>
            <c:idx val="2"/>
            <c:invertIfNegative val="0"/>
            <c:bubble3D val="0"/>
            <c:spPr>
              <a:solidFill>
                <a:srgbClr val="7030A0"/>
              </a:solidFill>
              <a:ln w="19050">
                <a:solidFill>
                  <a:schemeClr val="lt1"/>
                </a:solidFill>
              </a:ln>
              <a:effectLst/>
            </c:spPr>
            <c:extLst>
              <c:ext xmlns:c16="http://schemas.microsoft.com/office/drawing/2014/chart" uri="{C3380CC4-5D6E-409C-BE32-E72D297353CC}">
                <c16:uniqueId val="{00000003-C3EF-4EF3-AAE1-D8C79EB6146E}"/>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-2'!$K$6:$K$8</c15:sqref>
                  </c15:fullRef>
                </c:ext>
              </c:extLst>
              <c:f>'405-1-b-i -2'!$K$7</c:f>
              <c:strCache>
                <c:ptCount val="1"/>
                <c:pt idx="0">
                  <c:v>Administrativos</c:v>
                </c:pt>
              </c:strCache>
            </c:strRef>
          </c:cat>
          <c:val>
            <c:numRef>
              <c:extLst>
                <c:ext xmlns:c15="http://schemas.microsoft.com/office/drawing/2012/chart" uri="{02D57815-91ED-43cb-92C2-25804820EDAC}">
                  <c15:fullRef>
                    <c15:sqref>'405-1-b-i -2'!$L$6:$L$8</c15:sqref>
                  </c15:fullRef>
                </c:ext>
              </c:extLst>
              <c:f>'405-1-b-i -2'!$L$7</c:f>
              <c:numCache>
                <c:formatCode>0.00%</c:formatCode>
                <c:ptCount val="1"/>
                <c:pt idx="0">
                  <c:v>0.4058594140585941</c:v>
                </c:pt>
              </c:numCache>
            </c:numRef>
          </c:val>
          <c:extLst>
            <c:ext xmlns:c15="http://schemas.microsoft.com/office/drawing/2012/chart" uri="{02D57815-91ED-43cb-92C2-25804820EDAC}">
              <c15:categoryFilterExceptions>
                <c15:categoryFilterException>
                  <c15:sqref>'405-1-a-i'!$L$8</c15:sqref>
                  <c15:spPr xmlns:c15="http://schemas.microsoft.com/office/drawing/2012/chart">
                    <a:solidFill>
                      <a:srgbClr val="7030A0"/>
                    </a:solidFill>
                    <a:ln w="19050">
                      <a:solidFill>
                        <a:schemeClr val="lt1"/>
                      </a:solidFill>
                    </a:ln>
                    <a:effectLst/>
                  </c15:spPr>
                  <c15:invertIfNegative val="0"/>
                  <c15:bubble3D val="0"/>
                </c15:categoryFilterException>
              </c15:categoryFilterExceptions>
            </c:ext>
            <c:ext xmlns:c16="http://schemas.microsoft.com/office/drawing/2014/chart" uri="{C3380CC4-5D6E-409C-BE32-E72D297353CC}">
              <c16:uniqueId val="{00000004-C3EF-4EF3-AAE1-D8C79EB6146E}"/>
            </c:ext>
          </c:extLst>
        </c:ser>
        <c:ser>
          <c:idx val="1"/>
          <c:order val="1"/>
          <c:tx>
            <c:strRef>
              <c:f>'405-1-b-i -2'!$M$5</c:f>
              <c:strCache>
                <c:ptCount val="1"/>
                <c:pt idx="0">
                  <c:v>30 a 50</c:v>
                </c:pt>
              </c:strCache>
            </c:strRef>
          </c:tx>
          <c:spPr>
            <a:solidFill>
              <a:srgbClr val="69103F"/>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-2'!$K$6:$K$8</c15:sqref>
                  </c15:fullRef>
                </c:ext>
              </c:extLst>
              <c:f>'405-1-b-i -2'!$K$7</c:f>
              <c:strCache>
                <c:ptCount val="1"/>
                <c:pt idx="0">
                  <c:v>Administrativos</c:v>
                </c:pt>
              </c:strCache>
            </c:strRef>
          </c:cat>
          <c:val>
            <c:numRef>
              <c:extLst>
                <c:ext xmlns:c15="http://schemas.microsoft.com/office/drawing/2012/chart" uri="{02D57815-91ED-43cb-92C2-25804820EDAC}">
                  <c15:fullRef>
                    <c15:sqref>'405-1-b-i -2'!$M$6:$M$8</c15:sqref>
                  </c15:fullRef>
                </c:ext>
              </c:extLst>
              <c:f>'405-1-b-i -2'!$M$7</c:f>
              <c:numCache>
                <c:formatCode>0.00%</c:formatCode>
                <c:ptCount val="1"/>
                <c:pt idx="0">
                  <c:v>0.33776622337766221</c:v>
                </c:pt>
              </c:numCache>
            </c:numRef>
          </c:val>
          <c:extLst>
            <c:ext xmlns:c16="http://schemas.microsoft.com/office/drawing/2014/chart" uri="{C3380CC4-5D6E-409C-BE32-E72D297353CC}">
              <c16:uniqueId val="{00000005-C3EF-4EF3-AAE1-D8C79EB6146E}"/>
            </c:ext>
          </c:extLst>
        </c:ser>
        <c:ser>
          <c:idx val="2"/>
          <c:order val="2"/>
          <c:tx>
            <c:strRef>
              <c:f>'405-1-b-i -2'!$N$5</c:f>
              <c:strCache>
                <c:ptCount val="1"/>
                <c:pt idx="0">
                  <c:v>Mais 51</c:v>
                </c:pt>
              </c:strCache>
            </c:strRef>
          </c:tx>
          <c:spPr>
            <a:solidFill>
              <a:schemeClr val="accent3"/>
            </a:solidFill>
            <a:ln w="19050">
              <a:solidFill>
                <a:schemeClr val="lt1"/>
              </a:solidFill>
            </a:ln>
            <a:effectLst/>
          </c:spPr>
          <c:invertIfNegative val="0"/>
          <c:dLbls>
            <c:dLbl>
              <c:idx val="0"/>
              <c:layout>
                <c:manualLayout>
                  <c:x val="6.6922134733158362E-2"/>
                  <c:y val="-1.204819277108439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3EF-4EF3-AAE1-D8C79EB6146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-2'!$K$6:$K$8</c15:sqref>
                  </c15:fullRef>
                </c:ext>
              </c:extLst>
              <c:f>'405-1-b-i -2'!$K$7</c:f>
              <c:strCache>
                <c:ptCount val="1"/>
                <c:pt idx="0">
                  <c:v>Administrativos</c:v>
                </c:pt>
              </c:strCache>
            </c:strRef>
          </c:cat>
          <c:val>
            <c:numRef>
              <c:extLst>
                <c:ext xmlns:c15="http://schemas.microsoft.com/office/drawing/2012/chart" uri="{02D57815-91ED-43cb-92C2-25804820EDAC}">
                  <c15:fullRef>
                    <c15:sqref>'405-1-b-i -2'!$N$6:$N$8</c15:sqref>
                  </c15:fullRef>
                </c:ext>
              </c:extLst>
              <c:f>'405-1-b-i -2'!$N$7</c:f>
              <c:numCache>
                <c:formatCode>0.00%</c:formatCode>
                <c:ptCount val="1"/>
                <c:pt idx="0">
                  <c:v>1.4698530146985302E-2</c:v>
                </c:pt>
              </c:numCache>
            </c:numRef>
          </c:val>
          <c:extLst>
            <c:ext xmlns:c16="http://schemas.microsoft.com/office/drawing/2014/chart" uri="{C3380CC4-5D6E-409C-BE32-E72D297353CC}">
              <c16:uniqueId val="{00000006-C3EF-4EF3-AAE1-D8C79EB6146E}"/>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'405-1-b-i -2'!$L$5</c:f>
              <c:strCache>
                <c:ptCount val="1"/>
                <c:pt idx="0">
                  <c:v>Menos 30 anos</c:v>
                </c:pt>
              </c:strCache>
            </c:strRef>
          </c:tx>
          <c:spPr>
            <a:solidFill>
              <a:srgbClr val="7030A0"/>
            </a:solidFill>
            <a:ln w="19050">
              <a:solidFill>
                <a:schemeClr val="lt1"/>
              </a:solidFill>
            </a:ln>
            <a:effectLst/>
          </c:spPr>
          <c:invertIfNegative val="0"/>
          <c:dPt>
            <c:idx val="0"/>
            <c:invertIfNegative val="0"/>
            <c:bubble3D val="0"/>
            <c:spPr>
              <a:solidFill>
                <a:srgbClr val="7030A0"/>
              </a:solidFill>
              <a:ln w="19050">
                <a:solidFill>
                  <a:schemeClr val="lt1"/>
                </a:solidFill>
              </a:ln>
              <a:effectLst/>
            </c:spPr>
            <c:extLst>
              <c:ext xmlns:c16="http://schemas.microsoft.com/office/drawing/2014/chart" uri="{C3380CC4-5D6E-409C-BE32-E72D297353CC}">
                <c16:uniqueId val="{00000008-8938-4144-9672-0F72795F23C6}"/>
              </c:ext>
            </c:extLst>
          </c:dPt>
          <c:dPt>
            <c:idx val="1"/>
            <c:invertIfNegative val="0"/>
            <c:bubble3D val="0"/>
            <c:spPr>
              <a:solidFill>
                <a:srgbClr val="7030A0"/>
              </a:solidFill>
              <a:ln w="19050">
                <a:solidFill>
                  <a:schemeClr val="lt1"/>
                </a:solidFill>
              </a:ln>
              <a:effectLst/>
            </c:spPr>
            <c:extLst>
              <c:ext xmlns:c16="http://schemas.microsoft.com/office/drawing/2014/chart" uri="{C3380CC4-5D6E-409C-BE32-E72D297353CC}">
                <c16:uniqueId val="{00000001-8938-4144-9672-0F72795F23C6}"/>
              </c:ext>
            </c:extLst>
          </c:dPt>
          <c:dPt>
            <c:idx val="2"/>
            <c:invertIfNegative val="0"/>
            <c:bubble3D val="0"/>
            <c:spPr>
              <a:solidFill>
                <a:srgbClr val="7030A0"/>
              </a:solidFill>
              <a:ln w="19050">
                <a:solidFill>
                  <a:schemeClr val="lt1"/>
                </a:solidFill>
              </a:ln>
              <a:effectLst/>
            </c:spPr>
            <c:extLst>
              <c:ext xmlns:c16="http://schemas.microsoft.com/office/drawing/2014/chart" uri="{C3380CC4-5D6E-409C-BE32-E72D297353CC}">
                <c16:uniqueId val="{00000003-8938-4144-9672-0F72795F23C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-2'!$K$6:$K$8</c15:sqref>
                  </c15:fullRef>
                </c:ext>
              </c:extLst>
              <c:f>'405-1-b-i -2'!$K$8</c:f>
              <c:strCache>
                <c:ptCount val="1"/>
                <c:pt idx="0">
                  <c:v>Estagiários</c:v>
                </c:pt>
              </c:strCache>
            </c:strRef>
          </c:cat>
          <c:val>
            <c:numRef>
              <c:extLst>
                <c:ext xmlns:c15="http://schemas.microsoft.com/office/drawing/2012/chart" uri="{02D57815-91ED-43cb-92C2-25804820EDAC}">
                  <c15:fullRef>
                    <c15:sqref>'405-1-b-i -2'!$L$6:$L$8</c15:sqref>
                  </c15:fullRef>
                </c:ext>
              </c:extLst>
              <c:f>'405-1-b-i -2'!$L$8</c:f>
              <c:numCache>
                <c:formatCode>0.00%</c:formatCode>
                <c:ptCount val="1"/>
                <c:pt idx="0">
                  <c:v>4.0095990400959902E-2</c:v>
                </c:pt>
              </c:numCache>
            </c:numRef>
          </c:val>
          <c:extLst>
            <c:ext xmlns:c16="http://schemas.microsoft.com/office/drawing/2014/chart" uri="{C3380CC4-5D6E-409C-BE32-E72D297353CC}">
              <c16:uniqueId val="{00000004-8938-4144-9672-0F72795F23C6}"/>
            </c:ext>
          </c:extLst>
        </c:ser>
        <c:ser>
          <c:idx val="1"/>
          <c:order val="1"/>
          <c:tx>
            <c:strRef>
              <c:f>'405-1-b-i -2'!$M$5</c:f>
              <c:strCache>
                <c:ptCount val="1"/>
                <c:pt idx="0">
                  <c:v>30 a 50</c:v>
                </c:pt>
              </c:strCache>
            </c:strRef>
          </c:tx>
          <c:spPr>
            <a:solidFill>
              <a:srgbClr val="69103F"/>
            </a:solidFill>
            <a:ln w="19050">
              <a:solidFill>
                <a:schemeClr val="lt1"/>
              </a:solidFill>
            </a:ln>
            <a:effectLst/>
          </c:spPr>
          <c:invertIfNegative val="0"/>
          <c:dLbls>
            <c:dLbl>
              <c:idx val="0"/>
              <c:layout>
                <c:manualLayout>
                  <c:x val="9.0340936764347624E-2"/>
                  <c:y val="-1.2048192771084338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938-4144-9672-0F72795F23C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-2'!$K$6:$K$8</c15:sqref>
                  </c15:fullRef>
                </c:ext>
              </c:extLst>
              <c:f>'405-1-b-i -2'!$K$8</c:f>
              <c:strCache>
                <c:ptCount val="1"/>
                <c:pt idx="0">
                  <c:v>Estagiários</c:v>
                </c:pt>
              </c:strCache>
            </c:strRef>
          </c:cat>
          <c:val>
            <c:numRef>
              <c:extLst>
                <c:ext xmlns:c15="http://schemas.microsoft.com/office/drawing/2012/chart" uri="{02D57815-91ED-43cb-92C2-25804820EDAC}">
                  <c15:fullRef>
                    <c15:sqref>'405-1-b-i -2'!$M$6:$M$8</c15:sqref>
                  </c15:fullRef>
                </c:ext>
              </c:extLst>
              <c:f>'405-1-b-i -2'!$M$8</c:f>
              <c:numCache>
                <c:formatCode>0.00%</c:formatCode>
                <c:ptCount val="1"/>
                <c:pt idx="0">
                  <c:v>2.6997300269973002E-3</c:v>
                </c:pt>
              </c:numCache>
            </c:numRef>
          </c:val>
          <c:extLst>
            <c:ext xmlns:c16="http://schemas.microsoft.com/office/drawing/2014/chart" uri="{C3380CC4-5D6E-409C-BE32-E72D297353CC}">
              <c16:uniqueId val="{00000005-8938-4144-9672-0F72795F23C6}"/>
            </c:ext>
          </c:extLst>
        </c:ser>
        <c:ser>
          <c:idx val="2"/>
          <c:order val="2"/>
          <c:tx>
            <c:strRef>
              <c:f>'405-1-b-i -2'!$N$5</c:f>
              <c:strCache>
                <c:ptCount val="1"/>
                <c:pt idx="0">
                  <c:v>Mais 51</c:v>
                </c:pt>
              </c:strCache>
            </c:strRef>
          </c:tx>
          <c:spPr>
            <a:solidFill>
              <a:schemeClr val="accent3"/>
            </a:solidFill>
            <a:ln w="19050">
              <a:solidFill>
                <a:schemeClr val="lt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8938-4144-9672-0F72795F23C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'405-1-b-i -2'!$K$6:$K$8</c15:sqref>
                  </c15:fullRef>
                </c:ext>
              </c:extLst>
              <c:f>'405-1-b-i -2'!$K$8</c:f>
              <c:strCache>
                <c:ptCount val="1"/>
                <c:pt idx="0">
                  <c:v>Estagiários</c:v>
                </c:pt>
              </c:strCache>
            </c:strRef>
          </c:cat>
          <c:val>
            <c:numRef>
              <c:extLst>
                <c:ext xmlns:c15="http://schemas.microsoft.com/office/drawing/2012/chart" uri="{02D57815-91ED-43cb-92C2-25804820EDAC}">
                  <c15:fullRef>
                    <c15:sqref>'405-1-b-i -2'!$N$6:$N$8</c15:sqref>
                  </c15:fullRef>
                </c:ext>
              </c:extLst>
              <c:f>'405-1-b-i -2'!$N$8</c:f>
              <c:numCache>
                <c:formatCode>0.00%</c:formatCode>
                <c:ptCount val="1"/>
                <c:pt idx="0">
                  <c:v>0</c:v>
                </c:pt>
              </c:numCache>
            </c:numRef>
          </c:val>
          <c:extLst>
            <c:ext xmlns:c16="http://schemas.microsoft.com/office/drawing/2014/chart" uri="{C3380CC4-5D6E-409C-BE32-E72D297353CC}">
              <c16:uniqueId val="{00000006-8938-4144-9672-0F72795F23C6}"/>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'405-1-b-i -2'!$C$5</c:f>
              <c:strCache>
                <c:ptCount val="1"/>
                <c:pt idx="0">
                  <c:v>Homens</c:v>
                </c:pt>
              </c:strCache>
            </c:strRef>
          </c:tx>
          <c:spPr>
            <a:solidFill>
              <a:srgbClr val="93CB03"/>
            </a:solidFill>
            <a:ln w="19050">
              <a:solidFill>
                <a:schemeClr val="lt1"/>
              </a:solidFill>
            </a:ln>
            <a:effectLst/>
          </c:spPr>
          <c:invertIfNegative val="0"/>
          <c:dPt>
            <c:idx val="0"/>
            <c:invertIfNegative val="0"/>
            <c:bubble3D val="0"/>
            <c:spPr>
              <a:solidFill>
                <a:srgbClr val="93CB03"/>
              </a:solidFill>
              <a:ln w="19050">
                <a:solidFill>
                  <a:schemeClr val="lt1"/>
                </a:solidFill>
              </a:ln>
              <a:effectLst/>
            </c:spPr>
            <c:extLst>
              <c:ext xmlns:c16="http://schemas.microsoft.com/office/drawing/2014/chart" uri="{C3380CC4-5D6E-409C-BE32-E72D297353CC}">
                <c16:uniqueId val="{00000002-A274-4EF9-93CD-4E385CF43FB8}"/>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-2'!$B$6:$B$11</c15:sqref>
                  </c15:fullRef>
                </c:ext>
              </c:extLst>
              <c:f>'405-1-b-i -2'!$B$9</c:f>
              <c:strCache>
                <c:ptCount val="1"/>
                <c:pt idx="0">
                  <c:v>Supervisores</c:v>
                </c:pt>
              </c:strCache>
            </c:strRef>
          </c:cat>
          <c:val>
            <c:numRef>
              <c:extLst>
                <c:ext xmlns:c15="http://schemas.microsoft.com/office/drawing/2012/chart" uri="{02D57815-91ED-43cb-92C2-25804820EDAC}">
                  <c15:fullRef>
                    <c15:sqref>'405-1-b-i -2'!$C$6:$C$11</c15:sqref>
                  </c15:fullRef>
                </c:ext>
              </c:extLst>
              <c:f>'405-1-b-i -2'!$C$9</c:f>
              <c:numCache>
                <c:formatCode>0.00%</c:formatCode>
                <c:ptCount val="1"/>
                <c:pt idx="0">
                  <c:v>1.8668263951282821E-2</c:v>
                </c:pt>
              </c:numCache>
            </c:numRef>
          </c:val>
          <c:extLst>
            <c:ext xmlns:c15="http://schemas.microsoft.com/office/drawing/2012/chart" uri="{02D57815-91ED-43cb-92C2-25804820EDAC}">
              <c15:categoryFilterExceptions>
                <c15:categoryFilterException>
                  <c15:sqref>'405-1-b-i -2'!$C$7</c15:sqref>
                  <c15:spPr xmlns:c15="http://schemas.microsoft.com/office/drawing/2012/chart">
                    <a:solidFill>
                      <a:srgbClr val="93CB03"/>
                    </a:solidFill>
                    <a:ln w="19050">
                      <a:solidFill>
                        <a:schemeClr val="lt1"/>
                      </a:solidFill>
                    </a:ln>
                    <a:effectLst/>
                  </c15:spPr>
                  <c15:invertIfNegative val="0"/>
                  <c15:bubble3D val="0"/>
                </c15:categoryFilterException>
                <c15:categoryFilterException>
                  <c15:sqref>'405-1-b-i -2'!$C$8</c15:sqref>
                  <c15:invertIfNegative val="0"/>
                  <c15:bubble3D val="0"/>
                </c15:categoryFilterException>
                <c15:categoryFilterException>
                  <c15:sqref>'405-1-b-i -2'!$C$10</c15:sqref>
                  <c15:spPr xmlns:c15="http://schemas.microsoft.com/office/drawing/2012/chart">
                    <a:solidFill>
                      <a:srgbClr val="93CB03"/>
                    </a:solidFill>
                    <a:ln w="19050">
                      <a:solidFill>
                        <a:schemeClr val="lt1"/>
                      </a:solidFill>
                    </a:ln>
                    <a:effectLst/>
                  </c15:spPr>
                  <c15:invertIfNegative val="0"/>
                  <c15:bubble3D val="0"/>
                </c15:categoryFilterException>
              </c15:categoryFilterExceptions>
            </c:ext>
            <c:ext xmlns:c16="http://schemas.microsoft.com/office/drawing/2014/chart" uri="{C3380CC4-5D6E-409C-BE32-E72D297353CC}">
              <c16:uniqueId val="{00000005-A274-4EF9-93CD-4E385CF43FB8}"/>
            </c:ext>
          </c:extLst>
        </c:ser>
        <c:ser>
          <c:idx val="1"/>
          <c:order val="1"/>
          <c:tx>
            <c:strRef>
              <c:f>'405-1-b-i -2'!$D$5</c:f>
              <c:strCache>
                <c:ptCount val="1"/>
                <c:pt idx="0">
                  <c:v>Mulheres</c:v>
                </c:pt>
              </c:strCache>
            </c:strRef>
          </c:tx>
          <c:spPr>
            <a:solidFill>
              <a:srgbClr val="69103F"/>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-2'!$B$6:$B$11</c15:sqref>
                  </c15:fullRef>
                </c:ext>
              </c:extLst>
              <c:f>'405-1-b-i -2'!$B$9</c:f>
              <c:strCache>
                <c:ptCount val="1"/>
                <c:pt idx="0">
                  <c:v>Supervisores</c:v>
                </c:pt>
              </c:strCache>
            </c:strRef>
          </c:cat>
          <c:val>
            <c:numRef>
              <c:extLst>
                <c:ext xmlns:c15="http://schemas.microsoft.com/office/drawing/2012/chart" uri="{02D57815-91ED-43cb-92C2-25804820EDAC}">
                  <c15:fullRef>
                    <c15:sqref>'405-1-b-i -2'!$D$6:$D$11</c15:sqref>
                  </c15:fullRef>
                </c:ext>
              </c:extLst>
              <c:f>'405-1-b-i -2'!$D$9</c:f>
              <c:numCache>
                <c:formatCode>0.00%</c:formatCode>
                <c:ptCount val="1"/>
                <c:pt idx="0">
                  <c:v>5.4607167814714981E-2</c:v>
                </c:pt>
              </c:numCache>
            </c:numRef>
          </c:val>
          <c:extLst>
            <c:ext xmlns:c16="http://schemas.microsoft.com/office/drawing/2014/chart" uri="{C3380CC4-5D6E-409C-BE32-E72D297353CC}">
              <c16:uniqueId val="{00000006-A274-4EF9-93CD-4E385CF43FB8}"/>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'405-1-b-i -2'!$C$5</c:f>
              <c:strCache>
                <c:ptCount val="1"/>
                <c:pt idx="0">
                  <c:v>Homens</c:v>
                </c:pt>
              </c:strCache>
            </c:strRef>
          </c:tx>
          <c:spPr>
            <a:solidFill>
              <a:srgbClr val="93CB03"/>
            </a:solidFill>
            <a:ln w="19050">
              <a:solidFill>
                <a:schemeClr val="lt1"/>
              </a:solidFill>
            </a:ln>
            <a:effectLst/>
          </c:spPr>
          <c:invertIfNegative val="0"/>
          <c:dPt>
            <c:idx val="0"/>
            <c:invertIfNegative val="0"/>
            <c:bubble3D val="0"/>
            <c:extLst>
              <c:ext xmlns:c16="http://schemas.microsoft.com/office/drawing/2014/chart" uri="{C3380CC4-5D6E-409C-BE32-E72D297353CC}">
                <c16:uniqueId val="{00000008-5752-4A1A-902B-14BFA13AE7D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-2'!$B$6:$B$11</c15:sqref>
                  </c15:fullRef>
                </c:ext>
              </c:extLst>
              <c:f>'405-1-b-i -2'!$B$10</c:f>
              <c:strCache>
                <c:ptCount val="1"/>
                <c:pt idx="0">
                  <c:v>Diretores</c:v>
                </c:pt>
              </c:strCache>
            </c:strRef>
          </c:cat>
          <c:val>
            <c:numRef>
              <c:extLst>
                <c:ext xmlns:c15="http://schemas.microsoft.com/office/drawing/2012/chart" uri="{02D57815-91ED-43cb-92C2-25804820EDAC}">
                  <c15:fullRef>
                    <c15:sqref>'405-1-b-i -2'!$C$6:$C$11</c15:sqref>
                  </c15:fullRef>
                </c:ext>
              </c:extLst>
              <c:f>'405-1-b-i -2'!$C$10</c:f>
              <c:numCache>
                <c:formatCode>0.00%</c:formatCode>
                <c:ptCount val="1"/>
                <c:pt idx="0">
                  <c:v>6.6886293301387642E-3</c:v>
                </c:pt>
              </c:numCache>
            </c:numRef>
          </c:val>
          <c:extLst>
            <c:ext xmlns:c15="http://schemas.microsoft.com/office/drawing/2012/chart" uri="{02D57815-91ED-43cb-92C2-25804820EDAC}">
              <c15:categoryFilterExceptions>
                <c15:categoryFilterException>
                  <c15:sqref>'405-1-b-i -2'!$C$7</c15:sqref>
                  <c15:spPr xmlns:c15="http://schemas.microsoft.com/office/drawing/2012/chart">
                    <a:solidFill>
                      <a:srgbClr val="93CB03"/>
                    </a:solidFill>
                    <a:ln w="19050">
                      <a:solidFill>
                        <a:schemeClr val="lt1"/>
                      </a:solidFill>
                    </a:ln>
                    <a:effectLst/>
                  </c15:spPr>
                  <c15:invertIfNegative val="0"/>
                  <c15:bubble3D val="0"/>
                </c15:categoryFilterException>
                <c15:categoryFilterException>
                  <c15:sqref>'405-1-b-i -2'!$C$8</c15:sqref>
                  <c15:invertIfNegative val="0"/>
                  <c15:bubble3D val="0"/>
                </c15:categoryFilterException>
                <c15:categoryFilterException>
                  <c15:sqref>'405-1-b-i -2'!$C$9</c15:sqref>
                  <c15:spPr xmlns:c15="http://schemas.microsoft.com/office/drawing/2012/chart">
                    <a:solidFill>
                      <a:srgbClr val="93CB03"/>
                    </a:solidFill>
                    <a:ln w="19050">
                      <a:solidFill>
                        <a:schemeClr val="lt1"/>
                      </a:solidFill>
                    </a:ln>
                    <a:effectLst/>
                  </c15:spPr>
                  <c15:invertIfNegative val="0"/>
                  <c15:bubble3D val="0"/>
                </c15:categoryFilterException>
              </c15:categoryFilterExceptions>
            </c:ext>
            <c:ext xmlns:c16="http://schemas.microsoft.com/office/drawing/2014/chart" uri="{C3380CC4-5D6E-409C-BE32-E72D297353CC}">
              <c16:uniqueId val="{00000002-5752-4A1A-902B-14BFA13AE7D5}"/>
            </c:ext>
          </c:extLst>
        </c:ser>
        <c:ser>
          <c:idx val="1"/>
          <c:order val="1"/>
          <c:tx>
            <c:strRef>
              <c:f>'405-1-b-i -2'!$D$5</c:f>
              <c:strCache>
                <c:ptCount val="1"/>
                <c:pt idx="0">
                  <c:v>Mulheres</c:v>
                </c:pt>
              </c:strCache>
            </c:strRef>
          </c:tx>
          <c:spPr>
            <a:solidFill>
              <a:srgbClr val="69103F"/>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-2'!$B$6:$B$11</c15:sqref>
                  </c15:fullRef>
                </c:ext>
              </c:extLst>
              <c:f>'405-1-b-i -2'!$B$10</c:f>
              <c:strCache>
                <c:ptCount val="1"/>
                <c:pt idx="0">
                  <c:v>Diretores</c:v>
                </c:pt>
              </c:strCache>
            </c:strRef>
          </c:cat>
          <c:val>
            <c:numRef>
              <c:extLst>
                <c:ext xmlns:c15="http://schemas.microsoft.com/office/drawing/2012/chart" uri="{02D57815-91ED-43cb-92C2-25804820EDAC}">
                  <c15:fullRef>
                    <c15:sqref>'405-1-b-i -2'!$D$6:$D$11</c15:sqref>
                  </c15:fullRef>
                </c:ext>
              </c:extLst>
              <c:f>'405-1-b-i -2'!$D$10</c:f>
              <c:numCache>
                <c:formatCode>0.00%</c:formatCode>
                <c:ptCount val="1"/>
                <c:pt idx="0">
                  <c:v>1.2977937506239393E-3</c:v>
                </c:pt>
              </c:numCache>
            </c:numRef>
          </c:val>
          <c:extLst>
            <c:ext xmlns:c16="http://schemas.microsoft.com/office/drawing/2014/chart" uri="{C3380CC4-5D6E-409C-BE32-E72D297353CC}">
              <c16:uniqueId val="{00000003-5752-4A1A-902B-14BFA13AE7D5}"/>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'405-1-b-i -2'!$C$5</c:f>
              <c:strCache>
                <c:ptCount val="1"/>
                <c:pt idx="0">
                  <c:v>Homens</c:v>
                </c:pt>
              </c:strCache>
            </c:strRef>
          </c:tx>
          <c:spPr>
            <a:solidFill>
              <a:srgbClr val="93CB03"/>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-2'!$B$6:$B$11</c15:sqref>
                  </c15:fullRef>
                </c:ext>
              </c:extLst>
              <c:f>'405-1-b-i -2'!$B$11</c:f>
              <c:strCache>
                <c:ptCount val="1"/>
                <c:pt idx="0">
                  <c:v>Sócios</c:v>
                </c:pt>
              </c:strCache>
            </c:strRef>
          </c:cat>
          <c:val>
            <c:numRef>
              <c:extLst>
                <c:ext xmlns:c15="http://schemas.microsoft.com/office/drawing/2012/chart" uri="{02D57815-91ED-43cb-92C2-25804820EDAC}">
                  <c15:fullRef>
                    <c15:sqref>'405-1-b-i -2'!$C$6:$C$11</c15:sqref>
                  </c15:fullRef>
                </c:ext>
              </c:extLst>
              <c:f>'405-1-b-i -2'!$C$11</c:f>
              <c:numCache>
                <c:formatCode>0.00%</c:formatCode>
                <c:ptCount val="1"/>
                <c:pt idx="0">
                  <c:v>4.0031945692323045E-2</c:v>
                </c:pt>
              </c:numCache>
            </c:numRef>
          </c:val>
          <c:extLst>
            <c:ext xmlns:c15="http://schemas.microsoft.com/office/drawing/2012/chart" uri="{02D57815-91ED-43cb-92C2-25804820EDAC}">
              <c15:categoryFilterExceptions>
                <c15:categoryFilterException>
                  <c15:sqref>'405-1-b-i -2'!$C$7</c15:sqref>
                  <c15:spPr xmlns:c15="http://schemas.microsoft.com/office/drawing/2012/chart">
                    <a:solidFill>
                      <a:srgbClr val="93CB03"/>
                    </a:solidFill>
                    <a:ln w="19050">
                      <a:solidFill>
                        <a:schemeClr val="lt1"/>
                      </a:solidFill>
                    </a:ln>
                    <a:effectLst/>
                  </c15:spPr>
                  <c15:invertIfNegative val="0"/>
                  <c15:bubble3D val="0"/>
                </c15:categoryFilterException>
                <c15:categoryFilterException>
                  <c15:sqref>'405-1-b-i -2'!$C$8</c15:sqref>
                  <c15:invertIfNegative val="0"/>
                  <c15:bubble3D val="0"/>
                </c15:categoryFilterException>
                <c15:categoryFilterException>
                  <c15:sqref>'405-1-b-i -2'!$C$9</c15:sqref>
                  <c15:spPr xmlns:c15="http://schemas.microsoft.com/office/drawing/2012/chart">
                    <a:solidFill>
                      <a:srgbClr val="93CB03"/>
                    </a:solidFill>
                    <a:ln w="19050">
                      <a:solidFill>
                        <a:schemeClr val="lt1"/>
                      </a:solidFill>
                    </a:ln>
                    <a:effectLst/>
                  </c15:spPr>
                  <c15:invertIfNegative val="0"/>
                  <c15:bubble3D val="0"/>
                </c15:categoryFilterException>
                <c15:categoryFilterException>
                  <c15:sqref>'405-1-b-i -2'!$C$10</c15:sqref>
                  <c15:invertIfNegative val="0"/>
                  <c15:bubble3D val="0"/>
                </c15:categoryFilterException>
              </c15:categoryFilterExceptions>
            </c:ext>
            <c:ext xmlns:c16="http://schemas.microsoft.com/office/drawing/2014/chart" uri="{C3380CC4-5D6E-409C-BE32-E72D297353CC}">
              <c16:uniqueId val="{00000001-1A36-447C-98BA-5D829EBA18AF}"/>
            </c:ext>
          </c:extLst>
        </c:ser>
        <c:ser>
          <c:idx val="1"/>
          <c:order val="1"/>
          <c:tx>
            <c:strRef>
              <c:f>'405-1-b-i -2'!$D$5</c:f>
              <c:strCache>
                <c:ptCount val="1"/>
                <c:pt idx="0">
                  <c:v>Mulheres</c:v>
                </c:pt>
              </c:strCache>
            </c:strRef>
          </c:tx>
          <c:spPr>
            <a:solidFill>
              <a:srgbClr val="69103F"/>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-2'!$B$6:$B$11</c15:sqref>
                  </c15:fullRef>
                </c:ext>
              </c:extLst>
              <c:f>'405-1-b-i -2'!$B$11</c:f>
              <c:strCache>
                <c:ptCount val="1"/>
                <c:pt idx="0">
                  <c:v>Sócios</c:v>
                </c:pt>
              </c:strCache>
            </c:strRef>
          </c:cat>
          <c:val>
            <c:numRef>
              <c:extLst>
                <c:ext xmlns:c15="http://schemas.microsoft.com/office/drawing/2012/chart" uri="{02D57815-91ED-43cb-92C2-25804820EDAC}">
                  <c15:fullRef>
                    <c15:sqref>'405-1-b-i -2'!$D$6:$D$11</c15:sqref>
                  </c15:fullRef>
                </c:ext>
              </c:extLst>
              <c:f>'405-1-b-i -2'!$D$11</c:f>
              <c:numCache>
                <c:formatCode>0.00%</c:formatCode>
                <c:ptCount val="1"/>
                <c:pt idx="0">
                  <c:v>5.8600379355096335E-2</c:v>
                </c:pt>
              </c:numCache>
            </c:numRef>
          </c:val>
          <c:extLst>
            <c:ext xmlns:c16="http://schemas.microsoft.com/office/drawing/2014/chart" uri="{C3380CC4-5D6E-409C-BE32-E72D297353CC}">
              <c16:uniqueId val="{00000002-1A36-447C-98BA-5D829EBA18AF}"/>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'405-1-b-i -2'!$L$5</c:f>
              <c:strCache>
                <c:ptCount val="1"/>
                <c:pt idx="0">
                  <c:v>Menos 30 anos</c:v>
                </c:pt>
              </c:strCache>
            </c:strRef>
          </c:tx>
          <c:spPr>
            <a:solidFill>
              <a:srgbClr val="7030A0"/>
            </a:solidFill>
            <a:ln w="19050">
              <a:solidFill>
                <a:schemeClr val="lt1"/>
              </a:solidFill>
            </a:ln>
            <a:effectLst/>
          </c:spPr>
          <c:invertIfNegative val="0"/>
          <c:dPt>
            <c:idx val="0"/>
            <c:invertIfNegative val="0"/>
            <c:bubble3D val="0"/>
            <c:spPr>
              <a:solidFill>
                <a:srgbClr val="7030A0"/>
              </a:solidFill>
              <a:ln w="19050">
                <a:solidFill>
                  <a:schemeClr val="lt1"/>
                </a:solidFill>
              </a:ln>
              <a:effectLst/>
            </c:spPr>
            <c:extLst>
              <c:ext xmlns:c16="http://schemas.microsoft.com/office/drawing/2014/chart" uri="{C3380CC4-5D6E-409C-BE32-E72D297353CC}">
                <c16:uniqueId val="{00000003-7A25-41CA-AE36-04F2FA4ECB90}"/>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-2'!$K$6:$K$11</c15:sqref>
                  </c15:fullRef>
                </c:ext>
              </c:extLst>
              <c:f>'405-1-b-i -2'!$K$9</c:f>
              <c:strCache>
                <c:ptCount val="1"/>
                <c:pt idx="0">
                  <c:v>Supervisores</c:v>
                </c:pt>
              </c:strCache>
            </c:strRef>
          </c:cat>
          <c:val>
            <c:numRef>
              <c:extLst>
                <c:ext xmlns:c15="http://schemas.microsoft.com/office/drawing/2012/chart" uri="{02D57815-91ED-43cb-92C2-25804820EDAC}">
                  <c15:fullRef>
                    <c15:sqref>'405-1-b-i -2'!$L$6:$L$11</c15:sqref>
                  </c15:fullRef>
                </c:ext>
              </c:extLst>
              <c:f>'405-1-b-i -2'!$L$9</c:f>
              <c:numCache>
                <c:formatCode>0.00%</c:formatCode>
                <c:ptCount val="1"/>
                <c:pt idx="0">
                  <c:v>2.3997600239976002E-2</c:v>
                </c:pt>
              </c:numCache>
            </c:numRef>
          </c:val>
          <c:extLst>
            <c:ext xmlns:c15="http://schemas.microsoft.com/office/drawing/2012/chart" uri="{02D57815-91ED-43cb-92C2-25804820EDAC}">
              <c15:categoryFilterExceptions>
                <c15:categoryFilterException>
                  <c15:sqref>'405-1-b-i -2'!$L$8</c15:sqref>
                  <c15:spPr xmlns:c15="http://schemas.microsoft.com/office/drawing/2012/chart">
                    <a:solidFill>
                      <a:srgbClr val="7030A0"/>
                    </a:solidFill>
                    <a:ln w="19050">
                      <a:solidFill>
                        <a:schemeClr val="lt1"/>
                      </a:solidFill>
                    </a:ln>
                    <a:effectLst/>
                  </c15:spPr>
                  <c15:invertIfNegative val="0"/>
                  <c15:bubble3D val="0"/>
                </c15:categoryFilterException>
                <c15:categoryFilterException>
                  <c15:sqref>'405-1-b-i -2'!$L$10</c15:sqref>
                  <c15:spPr xmlns:c15="http://schemas.microsoft.com/office/drawing/2012/chart">
                    <a:solidFill>
                      <a:srgbClr val="7030A0"/>
                    </a:solidFill>
                    <a:ln w="19050">
                      <a:solidFill>
                        <a:schemeClr val="lt1"/>
                      </a:solidFill>
                    </a:ln>
                    <a:effectLst/>
                  </c15:spPr>
                  <c15:invertIfNegative val="0"/>
                  <c15:bubble3D val="0"/>
                </c15:categoryFilterException>
              </c15:categoryFilterExceptions>
            </c:ext>
            <c:ext xmlns:c16="http://schemas.microsoft.com/office/drawing/2014/chart" uri="{C3380CC4-5D6E-409C-BE32-E72D297353CC}">
              <c16:uniqueId val="{00000006-7A25-41CA-AE36-04F2FA4ECB90}"/>
            </c:ext>
          </c:extLst>
        </c:ser>
        <c:ser>
          <c:idx val="1"/>
          <c:order val="1"/>
          <c:tx>
            <c:strRef>
              <c:f>'405-1-b-i -2'!$M$5</c:f>
              <c:strCache>
                <c:ptCount val="1"/>
                <c:pt idx="0">
                  <c:v>30 a 50</c:v>
                </c:pt>
              </c:strCache>
            </c:strRef>
          </c:tx>
          <c:spPr>
            <a:solidFill>
              <a:srgbClr val="69103F"/>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-2'!$K$6:$K$11</c15:sqref>
                  </c15:fullRef>
                </c:ext>
              </c:extLst>
              <c:f>'405-1-b-i -2'!$K$9</c:f>
              <c:strCache>
                <c:ptCount val="1"/>
                <c:pt idx="0">
                  <c:v>Supervisores</c:v>
                </c:pt>
              </c:strCache>
            </c:strRef>
          </c:cat>
          <c:val>
            <c:numRef>
              <c:extLst>
                <c:ext xmlns:c15="http://schemas.microsoft.com/office/drawing/2012/chart" uri="{02D57815-91ED-43cb-92C2-25804820EDAC}">
                  <c15:fullRef>
                    <c15:sqref>'405-1-b-i -2'!$M$6:$M$11</c15:sqref>
                  </c15:fullRef>
                </c:ext>
              </c:extLst>
              <c:f>'405-1-b-i -2'!$M$9</c:f>
              <c:numCache>
                <c:formatCode>0.00%</c:formatCode>
                <c:ptCount val="1"/>
                <c:pt idx="0">
                  <c:v>4.6695330466953303E-2</c:v>
                </c:pt>
              </c:numCache>
            </c:numRef>
          </c:val>
          <c:extLst>
            <c:ext xmlns:c16="http://schemas.microsoft.com/office/drawing/2014/chart" uri="{C3380CC4-5D6E-409C-BE32-E72D297353CC}">
              <c16:uniqueId val="{00000007-7A25-41CA-AE36-04F2FA4ECB90}"/>
            </c:ext>
          </c:extLst>
        </c:ser>
        <c:ser>
          <c:idx val="2"/>
          <c:order val="2"/>
          <c:tx>
            <c:strRef>
              <c:f>'405-1-b-i -2'!$N$5</c:f>
              <c:strCache>
                <c:ptCount val="1"/>
                <c:pt idx="0">
                  <c:v>Mais 51</c:v>
                </c:pt>
              </c:strCache>
            </c:strRef>
          </c:tx>
          <c:spPr>
            <a:solidFill>
              <a:schemeClr val="accent3"/>
            </a:solidFill>
            <a:ln w="19050">
              <a:solidFill>
                <a:schemeClr val="lt1"/>
              </a:solidFill>
            </a:ln>
            <a:effectLst/>
          </c:spPr>
          <c:invertIfNegative val="0"/>
          <c:dLbls>
            <c:dLbl>
              <c:idx val="0"/>
              <c:layout>
                <c:manualLayout>
                  <c:x val="7.6188272857645248E-2"/>
                  <c:y val="0"/>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A25-41CA-AE36-04F2FA4ECB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-2'!$K$6:$K$11</c15:sqref>
                  </c15:fullRef>
                </c:ext>
              </c:extLst>
              <c:f>'405-1-b-i -2'!$K$9</c:f>
              <c:strCache>
                <c:ptCount val="1"/>
                <c:pt idx="0">
                  <c:v>Supervisores</c:v>
                </c:pt>
              </c:strCache>
            </c:strRef>
          </c:cat>
          <c:val>
            <c:numRef>
              <c:extLst>
                <c:ext xmlns:c15="http://schemas.microsoft.com/office/drawing/2012/chart" uri="{02D57815-91ED-43cb-92C2-25804820EDAC}">
                  <c15:fullRef>
                    <c15:sqref>'405-1-b-i -2'!$N$6:$N$11</c15:sqref>
                  </c15:fullRef>
                </c:ext>
              </c:extLst>
              <c:f>'405-1-b-i -2'!$N$9</c:f>
              <c:numCache>
                <c:formatCode>0.00%</c:formatCode>
                <c:ptCount val="1"/>
                <c:pt idx="0">
                  <c:v>2.6997300269973002E-3</c:v>
                </c:pt>
              </c:numCache>
            </c:numRef>
          </c:val>
          <c:extLst>
            <c:ext xmlns:c16="http://schemas.microsoft.com/office/drawing/2014/chart" uri="{C3380CC4-5D6E-409C-BE32-E72D297353CC}">
              <c16:uniqueId val="{00000008-7A25-41CA-AE36-04F2FA4ECB90}"/>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'405-1-b-i -2'!$L$5</c:f>
              <c:strCache>
                <c:ptCount val="1"/>
                <c:pt idx="0">
                  <c:v>Menos 30 anos</c:v>
                </c:pt>
              </c:strCache>
            </c:strRef>
          </c:tx>
          <c:spPr>
            <a:solidFill>
              <a:srgbClr val="7030A0"/>
            </a:solidFill>
            <a:ln w="19050">
              <a:solidFill>
                <a:schemeClr val="lt1"/>
              </a:solidFill>
            </a:ln>
            <a:effectLst/>
          </c:spPr>
          <c:invertIfNegative val="0"/>
          <c:dPt>
            <c:idx val="0"/>
            <c:invertIfNegative val="0"/>
            <c:bubble3D val="0"/>
            <c:extLst>
              <c:ext xmlns:c16="http://schemas.microsoft.com/office/drawing/2014/chart" uri="{C3380CC4-5D6E-409C-BE32-E72D297353CC}">
                <c16:uniqueId val="{00000008-B9F0-4E29-B9F5-24EC0BDE297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-2'!$K$6:$K$11</c15:sqref>
                  </c15:fullRef>
                </c:ext>
              </c:extLst>
              <c:f>'405-1-b-i -2'!$K$10</c:f>
              <c:strCache>
                <c:ptCount val="1"/>
                <c:pt idx="0">
                  <c:v>Diretores</c:v>
                </c:pt>
              </c:strCache>
            </c:strRef>
          </c:cat>
          <c:val>
            <c:numRef>
              <c:extLst>
                <c:ext xmlns:c15="http://schemas.microsoft.com/office/drawing/2012/chart" uri="{02D57815-91ED-43cb-92C2-25804820EDAC}">
                  <c15:fullRef>
                    <c15:sqref>'405-1-b-i -2'!$L$6:$L$11</c15:sqref>
                  </c15:fullRef>
                </c:ext>
              </c:extLst>
              <c:f>'405-1-b-i -2'!$L$10</c:f>
              <c:numCache>
                <c:formatCode>0.00%</c:formatCode>
                <c:ptCount val="1"/>
                <c:pt idx="0">
                  <c:v>0</c:v>
                </c:pt>
              </c:numCache>
            </c:numRef>
          </c:val>
          <c:extLst>
            <c:ext xmlns:c15="http://schemas.microsoft.com/office/drawing/2012/chart" uri="{02D57815-91ED-43cb-92C2-25804820EDAC}">
              <c15:categoryFilterExceptions>
                <c15:categoryFilterException>
                  <c15:sqref>'405-1-b-i -2'!$L$8</c15:sqref>
                  <c15:spPr xmlns:c15="http://schemas.microsoft.com/office/drawing/2012/chart">
                    <a:solidFill>
                      <a:srgbClr val="7030A0"/>
                    </a:solidFill>
                    <a:ln w="19050">
                      <a:solidFill>
                        <a:schemeClr val="lt1"/>
                      </a:solidFill>
                    </a:ln>
                    <a:effectLst/>
                  </c15:spPr>
                  <c15:invertIfNegative val="0"/>
                  <c15:bubble3D val="0"/>
                </c15:categoryFilterException>
                <c15:categoryFilterException>
                  <c15:sqref>'405-1-b-i -2'!$L$9</c15:sqref>
                  <c15:spPr xmlns:c15="http://schemas.microsoft.com/office/drawing/2012/chart">
                    <a:solidFill>
                      <a:srgbClr val="7030A0"/>
                    </a:solidFill>
                    <a:ln w="19050">
                      <a:solidFill>
                        <a:schemeClr val="lt1"/>
                      </a:solidFill>
                    </a:ln>
                    <a:effectLst/>
                  </c15:spPr>
                  <c15:invertIfNegative val="0"/>
                  <c15:bubble3D val="0"/>
                </c15:categoryFilterException>
              </c15:categoryFilterExceptions>
            </c:ext>
            <c:ext xmlns:c16="http://schemas.microsoft.com/office/drawing/2014/chart" uri="{C3380CC4-5D6E-409C-BE32-E72D297353CC}">
              <c16:uniqueId val="{00000002-B9F0-4E29-B9F5-24EC0BDE297A}"/>
            </c:ext>
          </c:extLst>
        </c:ser>
        <c:ser>
          <c:idx val="1"/>
          <c:order val="1"/>
          <c:tx>
            <c:strRef>
              <c:f>'405-1-b-i -2'!$M$5</c:f>
              <c:strCache>
                <c:ptCount val="1"/>
                <c:pt idx="0">
                  <c:v>30 a 50</c:v>
                </c:pt>
              </c:strCache>
            </c:strRef>
          </c:tx>
          <c:spPr>
            <a:solidFill>
              <a:srgbClr val="69103F"/>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-2'!$K$6:$K$11</c15:sqref>
                  </c15:fullRef>
                </c:ext>
              </c:extLst>
              <c:f>'405-1-b-i -2'!$K$10</c:f>
              <c:strCache>
                <c:ptCount val="1"/>
                <c:pt idx="0">
                  <c:v>Diretores</c:v>
                </c:pt>
              </c:strCache>
            </c:strRef>
          </c:cat>
          <c:val>
            <c:numRef>
              <c:extLst>
                <c:ext xmlns:c15="http://schemas.microsoft.com/office/drawing/2012/chart" uri="{02D57815-91ED-43cb-92C2-25804820EDAC}">
                  <c15:fullRef>
                    <c15:sqref>'405-1-b-i -2'!$M$6:$M$11</c15:sqref>
                  </c15:fullRef>
                </c:ext>
              </c:extLst>
              <c:f>'405-1-b-i -2'!$M$10</c:f>
              <c:numCache>
                <c:formatCode>0.00%</c:formatCode>
                <c:ptCount val="1"/>
                <c:pt idx="0">
                  <c:v>5.2994700529947003E-3</c:v>
                </c:pt>
              </c:numCache>
            </c:numRef>
          </c:val>
          <c:extLst>
            <c:ext xmlns:c16="http://schemas.microsoft.com/office/drawing/2014/chart" uri="{C3380CC4-5D6E-409C-BE32-E72D297353CC}">
              <c16:uniqueId val="{00000003-B9F0-4E29-B9F5-24EC0BDE297A}"/>
            </c:ext>
          </c:extLst>
        </c:ser>
        <c:ser>
          <c:idx val="2"/>
          <c:order val="2"/>
          <c:tx>
            <c:strRef>
              <c:f>'405-1-b-i -2'!$N$5</c:f>
              <c:strCache>
                <c:ptCount val="1"/>
                <c:pt idx="0">
                  <c:v>Mais 51</c:v>
                </c:pt>
              </c:strCache>
            </c:strRef>
          </c:tx>
          <c:spPr>
            <a:solidFill>
              <a:schemeClr val="accent3"/>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-2'!$K$6:$K$11</c15:sqref>
                  </c15:fullRef>
                </c:ext>
              </c:extLst>
              <c:f>'405-1-b-i -2'!$K$10</c:f>
              <c:strCache>
                <c:ptCount val="1"/>
                <c:pt idx="0">
                  <c:v>Diretores</c:v>
                </c:pt>
              </c:strCache>
            </c:strRef>
          </c:cat>
          <c:val>
            <c:numRef>
              <c:extLst>
                <c:ext xmlns:c15="http://schemas.microsoft.com/office/drawing/2012/chart" uri="{02D57815-91ED-43cb-92C2-25804820EDAC}">
                  <c15:fullRef>
                    <c15:sqref>'405-1-b-i -2'!$N$6:$N$11</c15:sqref>
                  </c15:fullRef>
                </c:ext>
              </c:extLst>
              <c:f>'405-1-b-i -2'!$N$10</c:f>
              <c:numCache>
                <c:formatCode>0.00%</c:formatCode>
                <c:ptCount val="1"/>
                <c:pt idx="0">
                  <c:v>2.6997300269973002E-3</c:v>
                </c:pt>
              </c:numCache>
            </c:numRef>
          </c:val>
          <c:extLst>
            <c:ext xmlns:c16="http://schemas.microsoft.com/office/drawing/2014/chart" uri="{C3380CC4-5D6E-409C-BE32-E72D297353CC}">
              <c16:uniqueId val="{00000004-B9F0-4E29-B9F5-24EC0BDE297A}"/>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1970476700445"/>
          <c:y val="0.25162304580490169"/>
          <c:w val="0.76741670870590695"/>
          <c:h val="0.72906011774353807"/>
        </c:manualLayout>
      </c:layout>
      <c:barChart>
        <c:barDir val="bar"/>
        <c:grouping val="stacked"/>
        <c:varyColors val="0"/>
        <c:ser>
          <c:idx val="0"/>
          <c:order val="0"/>
          <c:tx>
            <c:strRef>
              <c:f>'405-1-b-i -2'!$L$5</c:f>
              <c:strCache>
                <c:ptCount val="1"/>
                <c:pt idx="0">
                  <c:v>Menos 30 anos</c:v>
                </c:pt>
              </c:strCache>
            </c:strRef>
          </c:tx>
          <c:spPr>
            <a:solidFill>
              <a:srgbClr val="7030A0"/>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-2'!$K$6:$K$11</c15:sqref>
                  </c15:fullRef>
                </c:ext>
              </c:extLst>
              <c:f>'405-1-b-i -2'!$K$11</c:f>
              <c:strCache>
                <c:ptCount val="1"/>
                <c:pt idx="0">
                  <c:v>Sócios</c:v>
                </c:pt>
              </c:strCache>
            </c:strRef>
          </c:cat>
          <c:val>
            <c:numRef>
              <c:extLst>
                <c:ext xmlns:c15="http://schemas.microsoft.com/office/drawing/2012/chart" uri="{02D57815-91ED-43cb-92C2-25804820EDAC}">
                  <c15:fullRef>
                    <c15:sqref>'405-1-b-i -2'!$L$6:$L$11</c15:sqref>
                  </c15:fullRef>
                </c:ext>
              </c:extLst>
              <c:f>'405-1-b-i -2'!$L$11</c:f>
              <c:numCache>
                <c:formatCode>0.00%</c:formatCode>
                <c:ptCount val="1"/>
                <c:pt idx="0">
                  <c:v>1.2998700129987001E-3</c:v>
                </c:pt>
              </c:numCache>
            </c:numRef>
          </c:val>
          <c:extLst>
            <c:ext xmlns:c15="http://schemas.microsoft.com/office/drawing/2012/chart" uri="{02D57815-91ED-43cb-92C2-25804820EDAC}">
              <c15:categoryFilterExceptions>
                <c15:categoryFilterException>
                  <c15:sqref>'405-1-b-i -2'!$L$8</c15:sqref>
                  <c15:spPr xmlns:c15="http://schemas.microsoft.com/office/drawing/2012/chart">
                    <a:solidFill>
                      <a:srgbClr val="7030A0"/>
                    </a:solidFill>
                    <a:ln w="19050">
                      <a:solidFill>
                        <a:schemeClr val="lt1"/>
                      </a:solidFill>
                    </a:ln>
                    <a:effectLst/>
                  </c15:spPr>
                  <c15:invertIfNegative val="0"/>
                  <c15:bubble3D val="0"/>
                </c15:categoryFilterException>
                <c15:categoryFilterException>
                  <c15:sqref>'405-1-b-i -2'!$L$9</c15:sqref>
                  <c15:spPr xmlns:c15="http://schemas.microsoft.com/office/drawing/2012/chart">
                    <a:solidFill>
                      <a:srgbClr val="7030A0"/>
                    </a:solidFill>
                    <a:ln w="19050">
                      <a:solidFill>
                        <a:schemeClr val="lt1"/>
                      </a:solidFill>
                    </a:ln>
                    <a:effectLst/>
                  </c15:spPr>
                  <c15:invertIfNegative val="0"/>
                  <c15:bubble3D val="0"/>
                </c15:categoryFilterException>
                <c15:categoryFilterException>
                  <c15:sqref>'405-1-b-i -2'!$L$10</c15:sqref>
                  <c15:invertIfNegative val="0"/>
                  <c15:bubble3D val="0"/>
                </c15:categoryFilterException>
              </c15:categoryFilterExceptions>
            </c:ext>
            <c:ext xmlns:c16="http://schemas.microsoft.com/office/drawing/2014/chart" uri="{C3380CC4-5D6E-409C-BE32-E72D297353CC}">
              <c16:uniqueId val="{00000001-DFE3-40FF-A42B-0CC6B7C1E9D3}"/>
            </c:ext>
          </c:extLst>
        </c:ser>
        <c:ser>
          <c:idx val="1"/>
          <c:order val="1"/>
          <c:tx>
            <c:strRef>
              <c:f>'405-1-b-i -2'!$M$5</c:f>
              <c:strCache>
                <c:ptCount val="1"/>
                <c:pt idx="0">
                  <c:v>30 a 50</c:v>
                </c:pt>
              </c:strCache>
            </c:strRef>
          </c:tx>
          <c:spPr>
            <a:solidFill>
              <a:srgbClr val="69103F"/>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-2'!$K$6:$K$11</c15:sqref>
                  </c15:fullRef>
                </c:ext>
              </c:extLst>
              <c:f>'405-1-b-i -2'!$K$11</c:f>
              <c:strCache>
                <c:ptCount val="1"/>
                <c:pt idx="0">
                  <c:v>Sócios</c:v>
                </c:pt>
              </c:strCache>
            </c:strRef>
          </c:cat>
          <c:val>
            <c:numRef>
              <c:extLst>
                <c:ext xmlns:c15="http://schemas.microsoft.com/office/drawing/2012/chart" uri="{02D57815-91ED-43cb-92C2-25804820EDAC}">
                  <c15:fullRef>
                    <c15:sqref>'405-1-b-i -2'!$M$6:$M$11</c15:sqref>
                  </c15:fullRef>
                </c:ext>
              </c:extLst>
              <c:f>'405-1-b-i -2'!$M$11</c:f>
              <c:numCache>
                <c:formatCode>0.00%</c:formatCode>
                <c:ptCount val="1"/>
                <c:pt idx="0">
                  <c:v>8.6791320867913219E-2</c:v>
                </c:pt>
              </c:numCache>
            </c:numRef>
          </c:val>
          <c:extLst>
            <c:ext xmlns:c16="http://schemas.microsoft.com/office/drawing/2014/chart" uri="{C3380CC4-5D6E-409C-BE32-E72D297353CC}">
              <c16:uniqueId val="{00000002-DFE3-40FF-A42B-0CC6B7C1E9D3}"/>
            </c:ext>
          </c:extLst>
        </c:ser>
        <c:ser>
          <c:idx val="2"/>
          <c:order val="2"/>
          <c:tx>
            <c:strRef>
              <c:f>'405-1-b-i -2'!$N$5</c:f>
              <c:strCache>
                <c:ptCount val="1"/>
                <c:pt idx="0">
                  <c:v>Mais 51</c:v>
                </c:pt>
              </c:strCache>
            </c:strRef>
          </c:tx>
          <c:spPr>
            <a:solidFill>
              <a:schemeClr val="accent3"/>
            </a:solidFill>
            <a:ln w="19050">
              <a:solidFill>
                <a:schemeClr val="lt1"/>
              </a:solidFill>
            </a:ln>
            <a:effectLst/>
          </c:spPr>
          <c:invertIfNegative val="0"/>
          <c:dLbls>
            <c:dLbl>
              <c:idx val="0"/>
              <c:layout>
                <c:manualLayout>
                  <c:x val="0.10884974429742673"/>
                  <c:y val="-6.0148007814813725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15:layout>
                    <c:manualLayout>
                      <c:w val="9.8144329896907218E-2"/>
                      <c:h val="8.4120537564383382E-2"/>
                    </c:manualLayout>
                  </c15:layout>
                </c:ext>
                <c:ext xmlns:c16="http://schemas.microsoft.com/office/drawing/2014/chart" uri="{C3380CC4-5D6E-409C-BE32-E72D297353CC}">
                  <c16:uniqueId val="{00000008-DFE3-40FF-A42B-0CC6B7C1E9D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'405-1-b-i -2'!$K$6:$K$11</c15:sqref>
                  </c15:fullRef>
                </c:ext>
              </c:extLst>
              <c:f>'405-1-b-i -2'!$K$11</c:f>
              <c:strCache>
                <c:ptCount val="1"/>
                <c:pt idx="0">
                  <c:v>Sócios</c:v>
                </c:pt>
              </c:strCache>
            </c:strRef>
          </c:cat>
          <c:val>
            <c:numRef>
              <c:extLst>
                <c:ext xmlns:c15="http://schemas.microsoft.com/office/drawing/2012/chart" uri="{02D57815-91ED-43cb-92C2-25804820EDAC}">
                  <c15:fullRef>
                    <c15:sqref>'405-1-b-i -2'!$N$6:$N$11</c15:sqref>
                  </c15:fullRef>
                </c:ext>
              </c:extLst>
              <c:f>'405-1-b-i -2'!$N$11</c:f>
              <c:numCache>
                <c:formatCode>0.00%</c:formatCode>
                <c:ptCount val="1"/>
                <c:pt idx="0">
                  <c:v>1.0698930106989302E-2</c:v>
                </c:pt>
              </c:numCache>
            </c:numRef>
          </c:val>
          <c:extLst>
            <c:ext xmlns:c16="http://schemas.microsoft.com/office/drawing/2014/chart" uri="{C3380CC4-5D6E-409C-BE32-E72D297353CC}">
              <c16:uniqueId val="{00000003-DFE3-40FF-A42B-0CC6B7C1E9D3}"/>
            </c:ext>
          </c:extLst>
        </c:ser>
        <c:dLbls>
          <c:dLblPos val="inEnd"/>
          <c:showLegendKey val="0"/>
          <c:showVal val="1"/>
          <c:showCatName val="0"/>
          <c:showSerName val="0"/>
          <c:showPercent val="0"/>
          <c:showBubbleSize val="0"/>
        </c:dLbls>
        <c:gapWidth val="100"/>
        <c:overlap val="100"/>
        <c:axId val="105366319"/>
        <c:axId val="105369647"/>
      </c:barChart>
      <c:valAx>
        <c:axId val="105369647"/>
        <c:scaling>
          <c:orientation val="minMax"/>
        </c:scaling>
        <c:delete val="0"/>
        <c:axPos val="b"/>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valAx>
      <c:catAx>
        <c:axId val="105366319"/>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r>
              <a:rPr lang="en-US" b="0" cap="none" spc="0">
                <a:ln w="0"/>
                <a:solidFill>
                  <a:schemeClr val="tx1"/>
                </a:solidFill>
                <a:effectLst>
                  <a:outerShdw blurRad="38100" dist="19050" dir="2700000" algn="tl" rotWithShape="0">
                    <a:schemeClr val="dk1">
                      <a:alpha val="40000"/>
                    </a:schemeClr>
                  </a:outerShdw>
                </a:effectLst>
              </a:rPr>
              <a:t> Afro</a:t>
            </a:r>
          </a:p>
        </c:rich>
      </c:tx>
      <c:overlay val="0"/>
      <c:spPr>
        <a:noFill/>
        <a:ln>
          <a:noFill/>
        </a:ln>
        <a:effectLst/>
      </c:spPr>
      <c:txPr>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71855481285515E-2"/>
          <c:y val="0.24773926310183064"/>
          <c:w val="0.95460242096603598"/>
          <c:h val="0.72045720609023345"/>
        </c:manualLayout>
      </c:layout>
      <c:pie3DChart>
        <c:varyColors val="1"/>
        <c:ser>
          <c:idx val="0"/>
          <c:order val="0"/>
          <c:tx>
            <c:strRef>
              <c:f>'102-22-a-v'!$C$18</c:f>
              <c:strCache>
                <c:ptCount val="1"/>
                <c:pt idx="0">
                  <c:v>Qtd</c:v>
                </c:pt>
              </c:strCache>
            </c:strRef>
          </c:tx>
          <c:dPt>
            <c:idx val="0"/>
            <c:bubble3D val="0"/>
            <c:spPr>
              <a:solidFill>
                <a:srgbClr val="69103F"/>
              </a:solidFill>
              <a:ln w="25400">
                <a:solidFill>
                  <a:schemeClr val="lt1"/>
                </a:solidFill>
              </a:ln>
              <a:effectLst/>
              <a:sp3d contourW="25400">
                <a:contourClr>
                  <a:schemeClr val="lt1"/>
                </a:contourClr>
              </a:sp3d>
            </c:spPr>
            <c:extLst>
              <c:ext xmlns:c16="http://schemas.microsoft.com/office/drawing/2014/chart" uri="{C3380CC4-5D6E-409C-BE32-E72D297353CC}">
                <c16:uniqueId val="{00000001-2CDC-426D-95DD-C9F33FA60EE9}"/>
              </c:ext>
            </c:extLst>
          </c:dPt>
          <c:dPt>
            <c:idx val="1"/>
            <c:bubble3D val="0"/>
            <c:spPr>
              <a:solidFill>
                <a:srgbClr val="93CB03"/>
              </a:solidFill>
              <a:ln w="25400">
                <a:solidFill>
                  <a:schemeClr val="lt1"/>
                </a:solidFill>
              </a:ln>
              <a:effectLst/>
              <a:sp3d contourW="25400">
                <a:contourClr>
                  <a:schemeClr val="lt1"/>
                </a:contourClr>
              </a:sp3d>
            </c:spPr>
            <c:extLst>
              <c:ext xmlns:c16="http://schemas.microsoft.com/office/drawing/2014/chart" uri="{C3380CC4-5D6E-409C-BE32-E72D297353CC}">
                <c16:uniqueId val="{00000003-2CDC-426D-95DD-C9F33FA60EE9}"/>
              </c:ext>
            </c:extLst>
          </c:dPt>
          <c:dLbls>
            <c:dLbl>
              <c:idx val="0"/>
              <c:layout>
                <c:manualLayout>
                  <c:x val="-3.0927835051546393E-2"/>
                  <c:y val="4.8718525363123127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DC-426D-95DD-C9F33FA60EE9}"/>
                </c:ext>
              </c:extLst>
            </c:dLbl>
            <c:dLbl>
              <c:idx val="1"/>
              <c:layout>
                <c:manualLayout>
                  <c:x val="-8.1148361609438002E-3"/>
                  <c:y val="-4.7756622195028534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DC-426D-95DD-C9F33FA60EE9}"/>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'102-22-a-v'!$B$19:$B$20</c:f>
              <c:strCache>
                <c:ptCount val="2"/>
                <c:pt idx="0">
                  <c:v>Mulheres</c:v>
                </c:pt>
                <c:pt idx="1">
                  <c:v>Homens</c:v>
                </c:pt>
              </c:strCache>
            </c:strRef>
          </c:cat>
          <c:val>
            <c:numRef>
              <c:f>'102-22-a-v'!$C$19:$C$20</c:f>
              <c:numCache>
                <c:formatCode>General</c:formatCode>
                <c:ptCount val="2"/>
                <c:pt idx="0">
                  <c:v>9</c:v>
                </c:pt>
                <c:pt idx="1">
                  <c:v>5</c:v>
                </c:pt>
              </c:numCache>
            </c:numRef>
          </c:val>
          <c:extLst>
            <c:ext xmlns:c16="http://schemas.microsoft.com/office/drawing/2014/chart" uri="{C3380CC4-5D6E-409C-BE32-E72D297353CC}">
              <c16:uniqueId val="{00000004-2CDC-426D-95DD-C9F33FA60EE9}"/>
            </c:ext>
          </c:extLst>
        </c:ser>
        <c:dLbls>
          <c:dLblPos val="bestFit"/>
          <c:showLegendKey val="0"/>
          <c:showVal val="1"/>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b="1"/>
              <a:t>Minorias ou grupos vulneráveis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1911970476700445"/>
          <c:y val="0.25162304580490169"/>
          <c:w val="0.76741670870590695"/>
          <c:h val="0.72906011774353807"/>
        </c:manualLayout>
      </c:layout>
      <c:barChart>
        <c:barDir val="bar"/>
        <c:grouping val="stacked"/>
        <c:varyColors val="1"/>
        <c:ser>
          <c:idx val="0"/>
          <c:order val="0"/>
          <c:tx>
            <c:strRef>
              <c:f>'405-1-b-i -2'!$S$5</c:f>
              <c:strCache>
                <c:ptCount val="1"/>
                <c:pt idx="0">
                  <c:v>Qtd</c:v>
                </c:pt>
              </c:strCache>
            </c:strRef>
          </c:tx>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FA79-4E37-9ED8-06D0769A44ED}"/>
              </c:ext>
            </c:extLst>
          </c:dPt>
          <c:dPt>
            <c:idx val="1"/>
            <c:invertIfNegative val="0"/>
            <c:bubble3D val="0"/>
            <c:spPr>
              <a:solidFill>
                <a:schemeClr val="accent2"/>
              </a:solidFill>
              <a:ln w="19050">
                <a:solidFill>
                  <a:schemeClr val="lt1"/>
                </a:solidFill>
              </a:ln>
              <a:effectLst/>
            </c:spPr>
          </c:dPt>
          <c:dPt>
            <c:idx val="2"/>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C-FA79-4E37-9ED8-06D0769A44ED}"/>
              </c:ext>
            </c:extLst>
          </c:dPt>
          <c:dPt>
            <c:idx val="3"/>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3-FA79-4E37-9ED8-06D0769A44ED}"/>
              </c:ext>
            </c:extLst>
          </c:dPt>
          <c:dPt>
            <c:idx val="4"/>
            <c:invertIfNegative val="0"/>
            <c:bubble3D val="0"/>
            <c:spPr>
              <a:solidFill>
                <a:schemeClr val="accent5"/>
              </a:solidFill>
              <a:ln w="19050">
                <a:solidFill>
                  <a:schemeClr val="lt1"/>
                </a:solidFill>
              </a:ln>
              <a:effectLst/>
            </c:spPr>
            <c:extLst>
              <c:ext xmlns:c16="http://schemas.microsoft.com/office/drawing/2014/chart" uri="{C3380CC4-5D6E-409C-BE32-E72D297353CC}">
                <c16:uniqueId val="{00000005-FA79-4E37-9ED8-06D0769A44ED}"/>
              </c:ext>
            </c:extLst>
          </c:dPt>
          <c:dPt>
            <c:idx val="5"/>
            <c:invertIfNegative val="0"/>
            <c:bubble3D val="0"/>
            <c:spPr>
              <a:solidFill>
                <a:schemeClr val="accent6"/>
              </a:solidFill>
              <a:ln w="19050">
                <a:solidFill>
                  <a:schemeClr val="lt1"/>
                </a:solidFill>
              </a:ln>
              <a:effectLst/>
            </c:spPr>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pt-B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'405-1-b-i -2'!$R$6:$R$11</c:f>
              <c:strCache>
                <c:ptCount val="6"/>
                <c:pt idx="0">
                  <c:v>Administrativos</c:v>
                </c:pt>
                <c:pt idx="1">
                  <c:v>Supervisores</c:v>
                </c:pt>
                <c:pt idx="2">
                  <c:v>Estagiários</c:v>
                </c:pt>
                <c:pt idx="3">
                  <c:v>Aprendiz</c:v>
                </c:pt>
                <c:pt idx="4">
                  <c:v>Diretores</c:v>
                </c:pt>
                <c:pt idx="5">
                  <c:v>Sócios</c:v>
                </c:pt>
              </c:strCache>
            </c:strRef>
          </c:cat>
          <c:val>
            <c:numRef>
              <c:f>'405-1-b-i -2'!$S$6:$S$11</c:f>
              <c:numCache>
                <c:formatCode>_-* #,##0_-;\-* #,##0_-;_-* "-"??_-;_-@_-</c:formatCode>
                <c:ptCount val="6"/>
                <c:pt idx="0">
                  <c:v>76</c:v>
                </c:pt>
                <c:pt idx="1">
                  <c:v>7</c:v>
                </c:pt>
                <c:pt idx="2">
                  <c:v>4</c:v>
                </c:pt>
                <c:pt idx="3">
                  <c:v>2</c:v>
                </c:pt>
                <c:pt idx="4">
                  <c:v>1</c:v>
                </c:pt>
                <c:pt idx="5">
                  <c:v>10</c:v>
                </c:pt>
              </c:numCache>
            </c:numRef>
          </c:val>
          <c:extLst>
            <c:ext xmlns:c16="http://schemas.microsoft.com/office/drawing/2014/chart" uri="{C3380CC4-5D6E-409C-BE32-E72D297353CC}">
              <c16:uniqueId val="{00000006-FA79-4E37-9ED8-06D0769A44ED}"/>
            </c:ext>
          </c:extLst>
        </c:ser>
        <c:dLbls>
          <c:dLblPos val="inEnd"/>
          <c:showLegendKey val="0"/>
          <c:showVal val="1"/>
          <c:showCatName val="0"/>
          <c:showSerName val="0"/>
          <c:showPercent val="0"/>
          <c:showBubbleSize val="0"/>
        </c:dLbls>
        <c:gapWidth val="50"/>
        <c:overlap val="50"/>
        <c:axId val="105366319"/>
        <c:axId val="105369647"/>
      </c:barChart>
      <c:valAx>
        <c:axId val="105369647"/>
        <c:scaling>
          <c:orientation val="minMax"/>
          <c:min val="-10"/>
        </c:scaling>
        <c:delete val="0"/>
        <c:axPos val="b"/>
        <c:numFmt formatCode="_(* #,##0_);_(* \(#,##0\);_(* &quot;-&quot;_);_(@_)" sourceLinked="0"/>
        <c:majorTickMark val="out"/>
        <c:minorTickMark val="none"/>
        <c:tickLblPos val="nextTo"/>
        <c:spPr>
          <a:noFill/>
          <a:ln>
            <a:noFill/>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mn-lt"/>
                <a:ea typeface="+mn-ea"/>
                <a:cs typeface="+mn-cs"/>
              </a:defRPr>
            </a:pPr>
            <a:endParaRPr lang="pt-BR"/>
          </a:p>
        </c:txPr>
        <c:crossAx val="105366319"/>
        <c:crosses val="autoZero"/>
        <c:crossBetween val="between"/>
        <c:majorUnit val="10"/>
      </c:valAx>
      <c:catAx>
        <c:axId val="105366319"/>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05369647"/>
        <c:crosses val="autoZero"/>
        <c:auto val="1"/>
        <c:lblAlgn val="ctr"/>
        <c:lblOffset val="50"/>
        <c:tickMarkSkip val="1"/>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r>
              <a:rPr lang="en-US" b="0" cap="none" spc="0">
                <a:ln w="0"/>
                <a:solidFill>
                  <a:schemeClr val="tx1"/>
                </a:solidFill>
                <a:effectLst>
                  <a:outerShdw blurRad="38100" dist="19050" dir="2700000" algn="tl" rotWithShape="0">
                    <a:schemeClr val="dk1">
                      <a:alpha val="40000"/>
                    </a:schemeClr>
                  </a:outerShdw>
                </a:effectLst>
              </a:rPr>
              <a:t> PCD</a:t>
            </a:r>
          </a:p>
        </c:rich>
      </c:tx>
      <c:overlay val="0"/>
      <c:spPr>
        <a:noFill/>
        <a:ln>
          <a:noFill/>
        </a:ln>
        <a:effectLst/>
      </c:spPr>
      <c:txPr>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71855481285515E-2"/>
          <c:y val="0.24773926310183064"/>
          <c:w val="0.95460242096603598"/>
          <c:h val="0.72045720609023345"/>
        </c:manualLayout>
      </c:layout>
      <c:pie3DChart>
        <c:varyColors val="1"/>
        <c:ser>
          <c:idx val="0"/>
          <c:order val="0"/>
          <c:tx>
            <c:strRef>
              <c:f>'102-22-a-v'!$J$18</c:f>
              <c:strCache>
                <c:ptCount val="1"/>
                <c:pt idx="0">
                  <c:v>Qtd</c:v>
                </c:pt>
              </c:strCache>
            </c:strRef>
          </c:tx>
          <c:dPt>
            <c:idx val="0"/>
            <c:bubble3D val="0"/>
            <c:spPr>
              <a:solidFill>
                <a:srgbClr val="69103F"/>
              </a:solidFill>
              <a:ln w="25400">
                <a:solidFill>
                  <a:schemeClr val="lt1"/>
                </a:solidFill>
              </a:ln>
              <a:effectLst/>
              <a:sp3d contourW="25400">
                <a:contourClr>
                  <a:schemeClr val="lt1"/>
                </a:contourClr>
              </a:sp3d>
            </c:spPr>
            <c:extLst>
              <c:ext xmlns:c16="http://schemas.microsoft.com/office/drawing/2014/chart" uri="{C3380CC4-5D6E-409C-BE32-E72D297353CC}">
                <c16:uniqueId val="{00000001-86B2-487C-B796-16B215F70FAE}"/>
              </c:ext>
            </c:extLst>
          </c:dPt>
          <c:dPt>
            <c:idx val="1"/>
            <c:bubble3D val="0"/>
            <c:spPr>
              <a:solidFill>
                <a:srgbClr val="93CB03"/>
              </a:solidFill>
              <a:ln w="25400">
                <a:solidFill>
                  <a:schemeClr val="lt1"/>
                </a:solidFill>
              </a:ln>
              <a:effectLst/>
              <a:sp3d contourW="25400">
                <a:contourClr>
                  <a:schemeClr val="lt1"/>
                </a:contourClr>
              </a:sp3d>
            </c:spPr>
            <c:extLst>
              <c:ext xmlns:c16="http://schemas.microsoft.com/office/drawing/2014/chart" uri="{C3380CC4-5D6E-409C-BE32-E72D297353CC}">
                <c16:uniqueId val="{00000003-86B2-487C-B796-16B215F70FAE}"/>
              </c:ext>
            </c:extLst>
          </c:dPt>
          <c:dLbls>
            <c:dLbl>
              <c:idx val="0"/>
              <c:layout>
                <c:manualLayout>
                  <c:x val="-2.7491408934708028E-2"/>
                  <c:y val="8.5300735466971159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6B2-487C-B796-16B215F70FAE}"/>
                </c:ext>
              </c:extLst>
            </c:dLbl>
            <c:dLbl>
              <c:idx val="1"/>
              <c:layout>
                <c:manualLayout>
                  <c:x val="1.1515003923478637E-2"/>
                  <c:y val="-4.1666866565278092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6B2-487C-B796-16B215F70FAE}"/>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'102-22-a-v'!$I$19:$I$20</c:f>
              <c:strCache>
                <c:ptCount val="2"/>
                <c:pt idx="0">
                  <c:v>Mulheres</c:v>
                </c:pt>
                <c:pt idx="1">
                  <c:v>Homens</c:v>
                </c:pt>
              </c:strCache>
            </c:strRef>
          </c:cat>
          <c:val>
            <c:numRef>
              <c:f>'102-22-a-v'!$J$19:$J$20</c:f>
              <c:numCache>
                <c:formatCode>General</c:formatCode>
                <c:ptCount val="2"/>
                <c:pt idx="0">
                  <c:v>16</c:v>
                </c:pt>
                <c:pt idx="1">
                  <c:v>10</c:v>
                </c:pt>
              </c:numCache>
            </c:numRef>
          </c:val>
          <c:extLst>
            <c:ext xmlns:c16="http://schemas.microsoft.com/office/drawing/2014/chart" uri="{C3380CC4-5D6E-409C-BE32-E72D297353CC}">
              <c16:uniqueId val="{00000004-86B2-487C-B796-16B215F70FAE}"/>
            </c:ext>
          </c:extLst>
        </c:ser>
        <c:dLbls>
          <c:dLblPos val="bestFit"/>
          <c:showLegendKey val="0"/>
          <c:showVal val="1"/>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r>
              <a:rPr lang="en-US" b="0" cap="none" spc="0">
                <a:ln w="0"/>
                <a:solidFill>
                  <a:schemeClr val="tx1"/>
                </a:solidFill>
                <a:effectLst>
                  <a:outerShdw blurRad="38100" dist="19050" dir="2700000" algn="tl" rotWithShape="0">
                    <a:schemeClr val="dk1">
                      <a:alpha val="40000"/>
                    </a:schemeClr>
                  </a:outerShdw>
                </a:effectLst>
              </a:rPr>
              <a:t> Conselho Gestor</a:t>
            </a:r>
          </a:p>
        </c:rich>
      </c:tx>
      <c:overlay val="0"/>
      <c:spPr>
        <a:noFill/>
        <a:ln>
          <a:noFill/>
        </a:ln>
        <a:effectLst/>
      </c:spPr>
      <c:txPr>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71855481285515E-2"/>
          <c:y val="0.24773926310183064"/>
          <c:w val="0.95460242096603598"/>
          <c:h val="0.72045720609023345"/>
        </c:manualLayout>
      </c:layout>
      <c:pie3DChart>
        <c:varyColors val="1"/>
        <c:ser>
          <c:idx val="0"/>
          <c:order val="0"/>
          <c:tx>
            <c:strRef>
              <c:f>'102-22-a-v'!$Q$18</c:f>
              <c:strCache>
                <c:ptCount val="1"/>
                <c:pt idx="0">
                  <c:v>Qtd</c:v>
                </c:pt>
              </c:strCache>
            </c:strRef>
          </c:tx>
          <c:dPt>
            <c:idx val="0"/>
            <c:bubble3D val="0"/>
            <c:spPr>
              <a:solidFill>
                <a:srgbClr val="69103F"/>
              </a:solidFill>
              <a:ln w="25400">
                <a:solidFill>
                  <a:schemeClr val="lt1"/>
                </a:solidFill>
              </a:ln>
              <a:effectLst/>
              <a:sp3d contourW="25400">
                <a:contourClr>
                  <a:schemeClr val="lt1"/>
                </a:contourClr>
              </a:sp3d>
            </c:spPr>
            <c:extLst>
              <c:ext xmlns:c16="http://schemas.microsoft.com/office/drawing/2014/chart" uri="{C3380CC4-5D6E-409C-BE32-E72D297353CC}">
                <c16:uniqueId val="{00000001-1D21-4D21-9707-99960DC90743}"/>
              </c:ext>
            </c:extLst>
          </c:dPt>
          <c:dPt>
            <c:idx val="1"/>
            <c:bubble3D val="0"/>
            <c:spPr>
              <a:solidFill>
                <a:srgbClr val="93CB03"/>
              </a:solidFill>
              <a:ln w="25400">
                <a:solidFill>
                  <a:schemeClr val="lt1"/>
                </a:solidFill>
              </a:ln>
              <a:effectLst/>
              <a:sp3d contourW="25400">
                <a:contourClr>
                  <a:schemeClr val="lt1"/>
                </a:contourClr>
              </a:sp3d>
            </c:spPr>
            <c:extLst>
              <c:ext xmlns:c16="http://schemas.microsoft.com/office/drawing/2014/chart" uri="{C3380CC4-5D6E-409C-BE32-E72D297353CC}">
                <c16:uniqueId val="{00000003-1D21-4D21-9707-99960DC90743}"/>
              </c:ext>
            </c:extLst>
          </c:dPt>
          <c:dLbls>
            <c:dLbl>
              <c:idx val="1"/>
              <c:layout>
                <c:manualLayout>
                  <c:x val="-5.2777777777777805E-2"/>
                  <c:y val="-4.1666666666666685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D21-4D21-9707-99960DC90743}"/>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'102-22-a-v'!$P$19:$P$20</c:f>
              <c:strCache>
                <c:ptCount val="2"/>
                <c:pt idx="0">
                  <c:v>Mulheres</c:v>
                </c:pt>
                <c:pt idx="1">
                  <c:v>Homens</c:v>
                </c:pt>
              </c:strCache>
            </c:strRef>
          </c:cat>
          <c:val>
            <c:numRef>
              <c:f>'102-22-a-v'!$Q$19:$Q$20</c:f>
              <c:numCache>
                <c:formatCode>General</c:formatCode>
                <c:ptCount val="2"/>
                <c:pt idx="0">
                  <c:v>1</c:v>
                </c:pt>
                <c:pt idx="1">
                  <c:v>2</c:v>
                </c:pt>
              </c:numCache>
            </c:numRef>
          </c:val>
          <c:extLst>
            <c:ext xmlns:c16="http://schemas.microsoft.com/office/drawing/2014/chart" uri="{C3380CC4-5D6E-409C-BE32-E72D297353CC}">
              <c16:uniqueId val="{00000004-1D21-4D21-9707-99960DC90743}"/>
            </c:ext>
          </c:extLst>
        </c:ser>
        <c:dLbls>
          <c:dLblPos val="bestFit"/>
          <c:showLegendKey val="0"/>
          <c:showVal val="1"/>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r>
              <a:rPr lang="en-US" b="0" cap="none" spc="0">
                <a:ln w="0"/>
                <a:solidFill>
                  <a:schemeClr val="tx1"/>
                </a:solidFill>
                <a:effectLst>
                  <a:outerShdw blurRad="38100" dist="19050" dir="2700000" algn="tl" rotWithShape="0">
                    <a:schemeClr val="dk1">
                      <a:alpha val="40000"/>
                    </a:schemeClr>
                  </a:outerShdw>
                </a:effectLst>
              </a:rPr>
              <a:t> LGBTQIA+</a:t>
            </a:r>
          </a:p>
        </c:rich>
      </c:tx>
      <c:overlay val="0"/>
      <c:spPr>
        <a:noFill/>
        <a:ln>
          <a:noFill/>
        </a:ln>
        <a:effectLst/>
      </c:spPr>
      <c:txPr>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71855481285515E-2"/>
          <c:y val="0.24773926310183064"/>
          <c:w val="0.95460242096603598"/>
          <c:h val="0.72045720609023345"/>
        </c:manualLayout>
      </c:layout>
      <c:pie3DChart>
        <c:varyColors val="1"/>
        <c:ser>
          <c:idx val="0"/>
          <c:order val="0"/>
          <c:tx>
            <c:strRef>
              <c:f>'102-22-a-vi'!$J$5</c:f>
              <c:strCache>
                <c:ptCount val="1"/>
                <c:pt idx="0">
                  <c:v>Qtd</c:v>
                </c:pt>
              </c:strCache>
            </c:strRef>
          </c:tx>
          <c:dPt>
            <c:idx val="0"/>
            <c:bubble3D val="0"/>
            <c:spPr>
              <a:solidFill>
                <a:srgbClr val="691440"/>
              </a:solidFill>
              <a:ln w="25400">
                <a:solidFill>
                  <a:schemeClr val="lt1"/>
                </a:solidFill>
              </a:ln>
              <a:effectLst/>
              <a:sp3d contourW="25400">
                <a:contourClr>
                  <a:schemeClr val="lt1"/>
                </a:contourClr>
              </a:sp3d>
            </c:spPr>
            <c:extLst>
              <c:ext xmlns:c16="http://schemas.microsoft.com/office/drawing/2014/chart" uri="{C3380CC4-5D6E-409C-BE32-E72D297353CC}">
                <c16:uniqueId val="{00000001-6CBE-4395-807D-7AEB276D6021}"/>
              </c:ext>
            </c:extLst>
          </c:dPt>
          <c:dPt>
            <c:idx val="1"/>
            <c:bubble3D val="0"/>
            <c:spPr>
              <a:solidFill>
                <a:srgbClr val="93CB03"/>
              </a:solidFill>
              <a:ln w="25400">
                <a:solidFill>
                  <a:schemeClr val="lt1"/>
                </a:solidFill>
              </a:ln>
              <a:effectLst/>
              <a:sp3d contourW="25400">
                <a:contourClr>
                  <a:schemeClr val="lt1"/>
                </a:contourClr>
              </a:sp3d>
            </c:spPr>
            <c:extLst>
              <c:ext xmlns:c16="http://schemas.microsoft.com/office/drawing/2014/chart" uri="{C3380CC4-5D6E-409C-BE32-E72D297353CC}">
                <c16:uniqueId val="{00000003-6CBE-4395-807D-7AEB276D6021}"/>
              </c:ext>
            </c:extLst>
          </c:dPt>
          <c:dLbls>
            <c:dLbl>
              <c:idx val="1"/>
              <c:layout>
                <c:manualLayout>
                  <c:x val="-5.2777777777777805E-2"/>
                  <c:y val="-4.166666666666668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BE-4395-807D-7AEB276D6021}"/>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'102-22-a-vi'!$I$6:$I$7</c:f>
              <c:strCache>
                <c:ptCount val="2"/>
                <c:pt idx="0">
                  <c:v>Mulheres</c:v>
                </c:pt>
                <c:pt idx="1">
                  <c:v>Homens</c:v>
                </c:pt>
              </c:strCache>
            </c:strRef>
          </c:cat>
          <c:val>
            <c:numRef>
              <c:f>'102-22-a-vi'!$J$6:$J$7</c:f>
              <c:numCache>
                <c:formatCode>General</c:formatCode>
                <c:ptCount val="2"/>
                <c:pt idx="0">
                  <c:v>19</c:v>
                </c:pt>
                <c:pt idx="1">
                  <c:v>11</c:v>
                </c:pt>
              </c:numCache>
            </c:numRef>
          </c:val>
          <c:extLst>
            <c:ext xmlns:c16="http://schemas.microsoft.com/office/drawing/2014/chart" uri="{C3380CC4-5D6E-409C-BE32-E72D297353CC}">
              <c16:uniqueId val="{00000004-6CBE-4395-807D-7AEB276D6021}"/>
            </c:ext>
          </c:extLst>
        </c:ser>
        <c:dLbls>
          <c:dLblPos val="bestFit"/>
          <c:showLegendKey val="0"/>
          <c:showVal val="1"/>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r>
              <a:rPr lang="en-US" b="0" cap="none" spc="0">
                <a:ln w="0"/>
                <a:solidFill>
                  <a:schemeClr val="tx1"/>
                </a:solidFill>
                <a:effectLst>
                  <a:outerShdw blurRad="38100" dist="19050" dir="2700000" algn="tl" rotWithShape="0">
                    <a:schemeClr val="dk1">
                      <a:alpha val="40000"/>
                    </a:schemeClr>
                  </a:outerShdw>
                </a:effectLst>
              </a:rPr>
              <a:t>Mulheres</a:t>
            </a:r>
          </a:p>
        </c:rich>
      </c:tx>
      <c:overlay val="0"/>
      <c:spPr>
        <a:noFill/>
        <a:ln>
          <a:noFill/>
        </a:ln>
        <a:effectLst/>
      </c:spPr>
      <c:txPr>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71855481285515E-2"/>
          <c:y val="0.24773926310183064"/>
          <c:w val="0.95460242096603598"/>
          <c:h val="0.72045720609023345"/>
        </c:manualLayout>
      </c:layout>
      <c:pie3DChart>
        <c:varyColors val="1"/>
        <c:ser>
          <c:idx val="0"/>
          <c:order val="0"/>
          <c:tx>
            <c:strRef>
              <c:f>'102-22-a-vi'!$Q$5</c:f>
              <c:strCache>
                <c:ptCount val="1"/>
                <c:pt idx="0">
                  <c:v>Qtd</c:v>
                </c:pt>
              </c:strCache>
            </c:strRef>
          </c:tx>
          <c:dPt>
            <c:idx val="0"/>
            <c:bubble3D val="0"/>
            <c:spPr>
              <a:solidFill>
                <a:srgbClr val="691440"/>
              </a:solidFill>
              <a:ln w="25400">
                <a:solidFill>
                  <a:schemeClr val="lt1"/>
                </a:solidFill>
              </a:ln>
              <a:effectLst/>
              <a:sp3d contourW="25400">
                <a:contourClr>
                  <a:schemeClr val="lt1"/>
                </a:contourClr>
              </a:sp3d>
            </c:spPr>
            <c:extLst>
              <c:ext xmlns:c16="http://schemas.microsoft.com/office/drawing/2014/chart" uri="{C3380CC4-5D6E-409C-BE32-E72D297353CC}">
                <c16:uniqueId val="{00000001-B68E-4FA1-B1C5-F274EBB07F29}"/>
              </c:ext>
            </c:extLst>
          </c:dPt>
          <c:dPt>
            <c:idx val="1"/>
            <c:bubble3D val="0"/>
            <c:spPr>
              <a:solidFill>
                <a:srgbClr val="369103"/>
              </a:solidFill>
              <a:ln w="25400">
                <a:solidFill>
                  <a:schemeClr val="lt1"/>
                </a:solidFill>
              </a:ln>
              <a:effectLst/>
              <a:sp3d contourW="25400">
                <a:contourClr>
                  <a:schemeClr val="lt1"/>
                </a:contourClr>
              </a:sp3d>
            </c:spPr>
            <c:extLst>
              <c:ext xmlns:c16="http://schemas.microsoft.com/office/drawing/2014/chart" uri="{C3380CC4-5D6E-409C-BE32-E72D297353CC}">
                <c16:uniqueId val="{00000003-B68E-4FA1-B1C5-F274EBB07F29}"/>
              </c:ext>
            </c:extLst>
          </c:dPt>
          <c:dLbls>
            <c:dLbl>
              <c:idx val="0"/>
              <c:layout>
                <c:manualLayout>
                  <c:x val="0.40173160173160172"/>
                  <c:y val="-3.639116200991921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8E-4FA1-B1C5-F274EBB07F29}"/>
                </c:ext>
              </c:extLst>
            </c:dLbl>
            <c:dLbl>
              <c:idx val="1"/>
              <c:layout>
                <c:manualLayout>
                  <c:x val="-0.25364365817909124"/>
                  <c:y val="-5.275285768524524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8E-4FA1-B1C5-F274EBB07F29}"/>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'102-22-a-vi'!$P$6:$P$7</c:f>
              <c:strCache>
                <c:ptCount val="2"/>
                <c:pt idx="0">
                  <c:v>Mulheres</c:v>
                </c:pt>
                <c:pt idx="1">
                  <c:v>Homens</c:v>
                </c:pt>
              </c:strCache>
            </c:strRef>
          </c:cat>
          <c:val>
            <c:numRef>
              <c:f>'102-22-a-vi'!$Q$6:$Q$7</c:f>
              <c:numCache>
                <c:formatCode>General</c:formatCode>
                <c:ptCount val="2"/>
                <c:pt idx="0">
                  <c:v>18</c:v>
                </c:pt>
                <c:pt idx="1">
                  <c:v>0</c:v>
                </c:pt>
              </c:numCache>
            </c:numRef>
          </c:val>
          <c:extLst>
            <c:ext xmlns:c16="http://schemas.microsoft.com/office/drawing/2014/chart" uri="{C3380CC4-5D6E-409C-BE32-E72D297353CC}">
              <c16:uniqueId val="{00000004-B68E-4FA1-B1C5-F274EBB07F29}"/>
            </c:ext>
          </c:extLst>
        </c:ser>
        <c:dLbls>
          <c:dLblPos val="bestFit"/>
          <c:showLegendKey val="0"/>
          <c:showVal val="1"/>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r>
              <a:rPr lang="en-US" b="0" cap="none" spc="0">
                <a:ln w="0"/>
                <a:solidFill>
                  <a:schemeClr val="tx1"/>
                </a:solidFill>
                <a:effectLst>
                  <a:outerShdw blurRad="38100" dist="19050" dir="2700000" algn="tl" rotWithShape="0">
                    <a:schemeClr val="dk1">
                      <a:alpha val="40000"/>
                    </a:schemeClr>
                  </a:outerShdw>
                </a:effectLst>
              </a:rPr>
              <a:t> PCD</a:t>
            </a:r>
          </a:p>
        </c:rich>
      </c:tx>
      <c:overlay val="0"/>
      <c:spPr>
        <a:noFill/>
        <a:ln>
          <a:noFill/>
        </a:ln>
        <a:effectLst/>
      </c:spPr>
      <c:txPr>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71855481285515E-2"/>
          <c:y val="0.24773926310183064"/>
          <c:w val="0.95460242096603598"/>
          <c:h val="0.72045720609023345"/>
        </c:manualLayout>
      </c:layout>
      <c:pie3DChart>
        <c:varyColors val="1"/>
        <c:ser>
          <c:idx val="0"/>
          <c:order val="0"/>
          <c:tx>
            <c:strRef>
              <c:f>'102-22-a-vi'!$J$18</c:f>
              <c:strCache>
                <c:ptCount val="1"/>
                <c:pt idx="0">
                  <c:v>Qtd</c:v>
                </c:pt>
              </c:strCache>
            </c:strRef>
          </c:tx>
          <c:dPt>
            <c:idx val="0"/>
            <c:bubble3D val="0"/>
            <c:spPr>
              <a:solidFill>
                <a:srgbClr val="691440"/>
              </a:solidFill>
              <a:ln w="25400">
                <a:solidFill>
                  <a:schemeClr val="lt1"/>
                </a:solidFill>
              </a:ln>
              <a:effectLst/>
              <a:sp3d contourW="25400">
                <a:contourClr>
                  <a:schemeClr val="lt1"/>
                </a:contourClr>
              </a:sp3d>
            </c:spPr>
            <c:extLst>
              <c:ext xmlns:c16="http://schemas.microsoft.com/office/drawing/2014/chart" uri="{C3380CC4-5D6E-409C-BE32-E72D297353CC}">
                <c16:uniqueId val="{00000001-75A1-4ACB-8CD3-8E851D849636}"/>
              </c:ext>
            </c:extLst>
          </c:dPt>
          <c:dPt>
            <c:idx val="1"/>
            <c:bubble3D val="0"/>
            <c:spPr>
              <a:solidFill>
                <a:srgbClr val="93CB03"/>
              </a:solidFill>
              <a:ln w="25400">
                <a:solidFill>
                  <a:schemeClr val="lt1"/>
                </a:solidFill>
              </a:ln>
              <a:effectLst/>
              <a:sp3d contourW="25400">
                <a:contourClr>
                  <a:schemeClr val="lt1"/>
                </a:contourClr>
              </a:sp3d>
            </c:spPr>
            <c:extLst>
              <c:ext xmlns:c16="http://schemas.microsoft.com/office/drawing/2014/chart" uri="{C3380CC4-5D6E-409C-BE32-E72D297353CC}">
                <c16:uniqueId val="{00000003-75A1-4ACB-8CD3-8E851D849636}"/>
              </c:ext>
            </c:extLst>
          </c:dPt>
          <c:dLbls>
            <c:dLbl>
              <c:idx val="1"/>
              <c:layout>
                <c:manualLayout>
                  <c:x val="-5.2777777777777805E-2"/>
                  <c:y val="-4.166666666666668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A1-4ACB-8CD3-8E851D84963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'102-22-a-vi'!$I$19:$I$20</c:f>
              <c:strCache>
                <c:ptCount val="2"/>
                <c:pt idx="0">
                  <c:v>Mulheres</c:v>
                </c:pt>
                <c:pt idx="1">
                  <c:v>Homens</c:v>
                </c:pt>
              </c:strCache>
            </c:strRef>
          </c:cat>
          <c:val>
            <c:numRef>
              <c:f>'102-22-a-vi'!$J$19:$J$20</c:f>
              <c:numCache>
                <c:formatCode>General</c:formatCode>
                <c:ptCount val="2"/>
                <c:pt idx="0">
                  <c:v>16</c:v>
                </c:pt>
                <c:pt idx="1">
                  <c:v>10</c:v>
                </c:pt>
              </c:numCache>
            </c:numRef>
          </c:val>
          <c:extLst>
            <c:ext xmlns:c16="http://schemas.microsoft.com/office/drawing/2014/chart" uri="{C3380CC4-5D6E-409C-BE32-E72D297353CC}">
              <c16:uniqueId val="{00000004-75A1-4ACB-8CD3-8E851D849636}"/>
            </c:ext>
          </c:extLst>
        </c:ser>
        <c:dLbls>
          <c:dLblPos val="bestFit"/>
          <c:showLegendKey val="0"/>
          <c:showVal val="1"/>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Sheet1!E18"/><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3.xml"/><Relationship Id="rId3" Type="http://schemas.openxmlformats.org/officeDocument/2006/relationships/chart" Target="../charts/chart9.xml"/><Relationship Id="rId7" Type="http://schemas.openxmlformats.org/officeDocument/2006/relationships/chart" Target="../charts/chart12.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1.xml"/><Relationship Id="rId5" Type="http://schemas.openxmlformats.org/officeDocument/2006/relationships/hyperlink" Target="#Sheet1!E19"/><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2" Type="http://schemas.openxmlformats.org/officeDocument/2006/relationships/hyperlink" Target="#Sheet1!E43"/><Relationship Id="rId1"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2" Type="http://schemas.openxmlformats.org/officeDocument/2006/relationships/hyperlink" Target="#Sheet1!E46"/><Relationship Id="rId1"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2" Type="http://schemas.openxmlformats.org/officeDocument/2006/relationships/hyperlink" Target="#Sheet1!E48"/><Relationship Id="rId1" Type="http://schemas.openxmlformats.org/officeDocument/2006/relationships/chart" Target="../charts/chart1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hyperlink" Target="#Sheet1!E51"/><Relationship Id="rId1" Type="http://schemas.openxmlformats.org/officeDocument/2006/relationships/chart" Target="../charts/chart17.xml"/><Relationship Id="rId4"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hyperlink" Target="#Sheet1!E60"/><Relationship Id="rId1" Type="http://schemas.openxmlformats.org/officeDocument/2006/relationships/chart" Target="../charts/chart2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3.xml"/><Relationship Id="rId7" Type="http://schemas.openxmlformats.org/officeDocument/2006/relationships/chart" Target="../charts/chart27.xml"/><Relationship Id="rId2" Type="http://schemas.openxmlformats.org/officeDocument/2006/relationships/hyperlink" Target="#Sheet1!E62"/><Relationship Id="rId1" Type="http://schemas.openxmlformats.org/officeDocument/2006/relationships/chart" Target="../charts/chart22.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9.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3" Type="http://schemas.openxmlformats.org/officeDocument/2006/relationships/chart" Target="../charts/chart29.xml"/><Relationship Id="rId7" Type="http://schemas.openxmlformats.org/officeDocument/2006/relationships/chart" Target="../charts/chart33.xml"/><Relationship Id="rId12" Type="http://schemas.openxmlformats.org/officeDocument/2006/relationships/chart" Target="../charts/chart38.xml"/><Relationship Id="rId2" Type="http://schemas.openxmlformats.org/officeDocument/2006/relationships/hyperlink" Target="#Sheet1!E65"/><Relationship Id="rId1" Type="http://schemas.openxmlformats.org/officeDocument/2006/relationships/chart" Target="../charts/chart28.xml"/><Relationship Id="rId6" Type="http://schemas.openxmlformats.org/officeDocument/2006/relationships/chart" Target="../charts/chart32.xml"/><Relationship Id="rId11" Type="http://schemas.openxmlformats.org/officeDocument/2006/relationships/chart" Target="../charts/chart37.xml"/><Relationship Id="rId5" Type="http://schemas.openxmlformats.org/officeDocument/2006/relationships/chart" Target="../charts/chart31.xml"/><Relationship Id="rId10" Type="http://schemas.openxmlformats.org/officeDocument/2006/relationships/chart" Target="../charts/chart36.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twoCellAnchor>
    <xdr:from>
      <xdr:col>0</xdr:col>
      <xdr:colOff>104775</xdr:colOff>
      <xdr:row>2</xdr:row>
      <xdr:rowOff>1585</xdr:rowOff>
    </xdr:from>
    <xdr:to>
      <xdr:col>5</xdr:col>
      <xdr:colOff>596900</xdr:colOff>
      <xdr:row>13</xdr:row>
      <xdr:rowOff>104775</xdr:rowOff>
    </xdr:to>
    <xdr:graphicFrame macro="">
      <xdr:nvGraphicFramePr>
        <xdr:cNvPr id="2" name="Gráfico 1">
          <a:extLst>
            <a:ext uri="{FF2B5EF4-FFF2-40B4-BE49-F238E27FC236}">
              <a16:creationId xmlns:a16="http://schemas.microsoft.com/office/drawing/2014/main" id="{C5AEE7A7-0290-9E14-8146-C533B655D9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201083</xdr:colOff>
      <xdr:row>2</xdr:row>
      <xdr:rowOff>3175</xdr:rowOff>
    </xdr:from>
    <xdr:to>
      <xdr:col>13</xdr:col>
      <xdr:colOff>211667</xdr:colOff>
      <xdr:row>13</xdr:row>
      <xdr:rowOff>169334</xdr:rowOff>
    </xdr:to>
    <xdr:graphicFrame macro="">
      <xdr:nvGraphicFramePr>
        <xdr:cNvPr id="3" name="Gráfico 2">
          <a:extLst>
            <a:ext uri="{FF2B5EF4-FFF2-40B4-BE49-F238E27FC236}">
              <a16:creationId xmlns:a16="http://schemas.microsoft.com/office/drawing/2014/main" id="{F593BB3E-6390-47BE-A87C-4CDA0B7DB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126998</xdr:colOff>
      <xdr:row>2</xdr:row>
      <xdr:rowOff>0</xdr:rowOff>
    </xdr:from>
    <xdr:to>
      <xdr:col>20</xdr:col>
      <xdr:colOff>126998</xdr:colOff>
      <xdr:row>13</xdr:row>
      <xdr:rowOff>106365</xdr:rowOff>
    </xdr:to>
    <xdr:graphicFrame macro="">
      <xdr:nvGraphicFramePr>
        <xdr:cNvPr id="4" name="Gráfico 3">
          <a:extLst>
            <a:ext uri="{FF2B5EF4-FFF2-40B4-BE49-F238E27FC236}">
              <a16:creationId xmlns:a16="http://schemas.microsoft.com/office/drawing/2014/main" id="{773A727E-7C09-4D3C-B497-77E2DD053B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85725</xdr:colOff>
      <xdr:row>15</xdr:row>
      <xdr:rowOff>66675</xdr:rowOff>
    </xdr:from>
    <xdr:to>
      <xdr:col>6</xdr:col>
      <xdr:colOff>95250</xdr:colOff>
      <xdr:row>26</xdr:row>
      <xdr:rowOff>169865</xdr:rowOff>
    </xdr:to>
    <xdr:graphicFrame macro="">
      <xdr:nvGraphicFramePr>
        <xdr:cNvPr id="5" name="Gráfico 4">
          <a:extLst>
            <a:ext uri="{FF2B5EF4-FFF2-40B4-BE49-F238E27FC236}">
              <a16:creationId xmlns:a16="http://schemas.microsoft.com/office/drawing/2014/main" id="{7BD8FA0D-D63D-499D-B6B4-4D37AB1CFB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92075</xdr:colOff>
      <xdr:row>15</xdr:row>
      <xdr:rowOff>95250</xdr:rowOff>
    </xdr:from>
    <xdr:to>
      <xdr:col>13</xdr:col>
      <xdr:colOff>101600</xdr:colOff>
      <xdr:row>27</xdr:row>
      <xdr:rowOff>20640</xdr:rowOff>
    </xdr:to>
    <xdr:graphicFrame macro="">
      <xdr:nvGraphicFramePr>
        <xdr:cNvPr id="6" name="Gráfico 5">
          <a:extLst>
            <a:ext uri="{FF2B5EF4-FFF2-40B4-BE49-F238E27FC236}">
              <a16:creationId xmlns:a16="http://schemas.microsoft.com/office/drawing/2014/main" id="{64D50DB9-D332-4437-89DD-308AD72A39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257175</xdr:colOff>
      <xdr:row>14</xdr:row>
      <xdr:rowOff>171450</xdr:rowOff>
    </xdr:from>
    <xdr:to>
      <xdr:col>20</xdr:col>
      <xdr:colOff>266700</xdr:colOff>
      <xdr:row>26</xdr:row>
      <xdr:rowOff>93665</xdr:rowOff>
    </xdr:to>
    <xdr:graphicFrame macro="">
      <xdr:nvGraphicFramePr>
        <xdr:cNvPr id="7" name="Gráfico 6">
          <a:extLst>
            <a:ext uri="{FF2B5EF4-FFF2-40B4-BE49-F238E27FC236}">
              <a16:creationId xmlns:a16="http://schemas.microsoft.com/office/drawing/2014/main" id="{F4BCB5D0-22DD-4B2F-AD76-CC7EC3FC41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610658</xdr:colOff>
      <xdr:row>0</xdr:row>
      <xdr:rowOff>84667</xdr:rowOff>
    </xdr:from>
    <xdr:to>
      <xdr:col>18</xdr:col>
      <xdr:colOff>141816</xdr:colOff>
      <xdr:row>0</xdr:row>
      <xdr:rowOff>402167</xdr:rowOff>
    </xdr:to>
    <xdr:sp macro="" textlink="">
      <xdr:nvSpPr>
        <xdr:cNvPr id="8" name="Seta: para a Esquerda 7">
          <a:hlinkClick xmlns:r="http://schemas.openxmlformats.org/officeDocument/2006/relationships" r:id="rId7"/>
          <a:extLst>
            <a:ext uri="{FF2B5EF4-FFF2-40B4-BE49-F238E27FC236}">
              <a16:creationId xmlns:a16="http://schemas.microsoft.com/office/drawing/2014/main" id="{A917DE14-E612-2155-84CA-66B87C7D6FD7}"/>
            </a:ext>
          </a:extLst>
        </xdr:cNvPr>
        <xdr:cNvSpPr/>
      </xdr:nvSpPr>
      <xdr:spPr>
        <a:xfrm>
          <a:off x="9860491" y="84667"/>
          <a:ext cx="758825" cy="317500"/>
        </a:xfrm>
        <a:prstGeom prst="leftArrow">
          <a:avLst/>
        </a:prstGeom>
        <a:solidFill>
          <a:srgbClr val="69144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Voltar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189441</xdr:colOff>
      <xdr:row>2</xdr:row>
      <xdr:rowOff>105834</xdr:rowOff>
    </xdr:from>
    <xdr:to>
      <xdr:col>13</xdr:col>
      <xdr:colOff>206374</xdr:colOff>
      <xdr:row>14</xdr:row>
      <xdr:rowOff>29107</xdr:rowOff>
    </xdr:to>
    <xdr:graphicFrame macro="">
      <xdr:nvGraphicFramePr>
        <xdr:cNvPr id="3" name="Gráfico 2">
          <a:extLst>
            <a:ext uri="{FF2B5EF4-FFF2-40B4-BE49-F238E27FC236}">
              <a16:creationId xmlns:a16="http://schemas.microsoft.com/office/drawing/2014/main" id="{63E6DE83-62B7-4F35-B6DC-3C381B6DA7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126998</xdr:colOff>
      <xdr:row>2</xdr:row>
      <xdr:rowOff>0</xdr:rowOff>
    </xdr:from>
    <xdr:to>
      <xdr:col>20</xdr:col>
      <xdr:colOff>126998</xdr:colOff>
      <xdr:row>13</xdr:row>
      <xdr:rowOff>106365</xdr:rowOff>
    </xdr:to>
    <xdr:graphicFrame macro="">
      <xdr:nvGraphicFramePr>
        <xdr:cNvPr id="4" name="Gráfico 3">
          <a:extLst>
            <a:ext uri="{FF2B5EF4-FFF2-40B4-BE49-F238E27FC236}">
              <a16:creationId xmlns:a16="http://schemas.microsoft.com/office/drawing/2014/main" id="{61840084-AB7E-4599-9691-5D02C0C3FF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92075</xdr:colOff>
      <xdr:row>15</xdr:row>
      <xdr:rowOff>95250</xdr:rowOff>
    </xdr:from>
    <xdr:to>
      <xdr:col>13</xdr:col>
      <xdr:colOff>101600</xdr:colOff>
      <xdr:row>27</xdr:row>
      <xdr:rowOff>20640</xdr:rowOff>
    </xdr:to>
    <xdr:graphicFrame macro="">
      <xdr:nvGraphicFramePr>
        <xdr:cNvPr id="6" name="Gráfico 5">
          <a:extLst>
            <a:ext uri="{FF2B5EF4-FFF2-40B4-BE49-F238E27FC236}">
              <a16:creationId xmlns:a16="http://schemas.microsoft.com/office/drawing/2014/main" id="{F233E32A-4044-4758-BFFE-7D4E242549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600075</xdr:colOff>
      <xdr:row>15</xdr:row>
      <xdr:rowOff>23284</xdr:rowOff>
    </xdr:from>
    <xdr:to>
      <xdr:col>21</xdr:col>
      <xdr:colOff>2117</xdr:colOff>
      <xdr:row>26</xdr:row>
      <xdr:rowOff>131765</xdr:rowOff>
    </xdr:to>
    <xdr:graphicFrame macro="">
      <xdr:nvGraphicFramePr>
        <xdr:cNvPr id="7" name="Gráfico 6">
          <a:extLst>
            <a:ext uri="{FF2B5EF4-FFF2-40B4-BE49-F238E27FC236}">
              <a16:creationId xmlns:a16="http://schemas.microsoft.com/office/drawing/2014/main" id="{4E8A3014-03F5-4197-BE92-D754567A91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610658</xdr:colOff>
      <xdr:row>0</xdr:row>
      <xdr:rowOff>84667</xdr:rowOff>
    </xdr:from>
    <xdr:to>
      <xdr:col>18</xdr:col>
      <xdr:colOff>141816</xdr:colOff>
      <xdr:row>0</xdr:row>
      <xdr:rowOff>402167</xdr:rowOff>
    </xdr:to>
    <xdr:sp macro="" textlink="">
      <xdr:nvSpPr>
        <xdr:cNvPr id="8" name="Seta: para a Esquerda 7">
          <a:hlinkClick xmlns:r="http://schemas.openxmlformats.org/officeDocument/2006/relationships" r:id="rId5"/>
          <a:extLst>
            <a:ext uri="{FF2B5EF4-FFF2-40B4-BE49-F238E27FC236}">
              <a16:creationId xmlns:a16="http://schemas.microsoft.com/office/drawing/2014/main" id="{9D467723-48C4-4465-AC80-5332978E075B}"/>
            </a:ext>
          </a:extLst>
        </xdr:cNvPr>
        <xdr:cNvSpPr/>
      </xdr:nvSpPr>
      <xdr:spPr>
        <a:xfrm>
          <a:off x="9792758" y="87842"/>
          <a:ext cx="753533" cy="314325"/>
        </a:xfrm>
        <a:prstGeom prst="leftArrow">
          <a:avLst/>
        </a:prstGeom>
        <a:solidFill>
          <a:srgbClr val="69144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Voltar</a:t>
          </a:r>
        </a:p>
      </xdr:txBody>
    </xdr:sp>
    <xdr:clientData/>
  </xdr:twoCellAnchor>
  <xdr:twoCellAnchor>
    <xdr:from>
      <xdr:col>0</xdr:col>
      <xdr:colOff>190500</xdr:colOff>
      <xdr:row>28</xdr:row>
      <xdr:rowOff>49742</xdr:rowOff>
    </xdr:from>
    <xdr:to>
      <xdr:col>6</xdr:col>
      <xdr:colOff>68792</xdr:colOff>
      <xdr:row>39</xdr:row>
      <xdr:rowOff>162457</xdr:rowOff>
    </xdr:to>
    <xdr:graphicFrame macro="">
      <xdr:nvGraphicFramePr>
        <xdr:cNvPr id="9" name="Gráfico 8">
          <a:extLst>
            <a:ext uri="{FF2B5EF4-FFF2-40B4-BE49-F238E27FC236}">
              <a16:creationId xmlns:a16="http://schemas.microsoft.com/office/drawing/2014/main" id="{8EAF429D-FB38-4012-9D45-18D3092B4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74084</xdr:colOff>
      <xdr:row>1</xdr:row>
      <xdr:rowOff>151341</xdr:rowOff>
    </xdr:from>
    <xdr:to>
      <xdr:col>5</xdr:col>
      <xdr:colOff>444501</xdr:colOff>
      <xdr:row>14</xdr:row>
      <xdr:rowOff>49740</xdr:rowOff>
    </xdr:to>
    <xdr:graphicFrame macro="">
      <xdr:nvGraphicFramePr>
        <xdr:cNvPr id="12" name="Gráfico 11">
          <a:extLst>
            <a:ext uri="{FF2B5EF4-FFF2-40B4-BE49-F238E27FC236}">
              <a16:creationId xmlns:a16="http://schemas.microsoft.com/office/drawing/2014/main" id="{FE0D1FAB-7BF7-47E5-AD31-070E424DC3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95250</xdr:colOff>
      <xdr:row>13</xdr:row>
      <xdr:rowOff>81491</xdr:rowOff>
    </xdr:from>
    <xdr:to>
      <xdr:col>5</xdr:col>
      <xdr:colOff>500592</xdr:colOff>
      <xdr:row>26</xdr:row>
      <xdr:rowOff>140758</xdr:rowOff>
    </xdr:to>
    <xdr:graphicFrame macro="">
      <xdr:nvGraphicFramePr>
        <xdr:cNvPr id="14" name="Gráfico 13">
          <a:extLst>
            <a:ext uri="{FF2B5EF4-FFF2-40B4-BE49-F238E27FC236}">
              <a16:creationId xmlns:a16="http://schemas.microsoft.com/office/drawing/2014/main" id="{AF1F35FB-B5EF-4E2E-9E45-C4CAD277C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154517</xdr:colOff>
      <xdr:row>1</xdr:row>
      <xdr:rowOff>40744</xdr:rowOff>
    </xdr:from>
    <xdr:to>
      <xdr:col>7</xdr:col>
      <xdr:colOff>21167</xdr:colOff>
      <xdr:row>14</xdr:row>
      <xdr:rowOff>0</xdr:rowOff>
    </xdr:to>
    <xdr:graphicFrame macro="">
      <xdr:nvGraphicFramePr>
        <xdr:cNvPr id="2" name="Gráfico 1">
          <a:extLst>
            <a:ext uri="{FF2B5EF4-FFF2-40B4-BE49-F238E27FC236}">
              <a16:creationId xmlns:a16="http://schemas.microsoft.com/office/drawing/2014/main" id="{3703554F-ED8D-4236-BBD6-178650BDEF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610658</xdr:colOff>
      <xdr:row>0</xdr:row>
      <xdr:rowOff>84667</xdr:rowOff>
    </xdr:from>
    <xdr:to>
      <xdr:col>18</xdr:col>
      <xdr:colOff>141816</xdr:colOff>
      <xdr:row>0</xdr:row>
      <xdr:rowOff>402167</xdr:rowOff>
    </xdr:to>
    <xdr:sp macro="" textlink="">
      <xdr:nvSpPr>
        <xdr:cNvPr id="8" name="Seta: para a Esquerda 7">
          <a:hlinkClick xmlns:r="http://schemas.openxmlformats.org/officeDocument/2006/relationships" r:id="rId2"/>
          <a:extLst>
            <a:ext uri="{FF2B5EF4-FFF2-40B4-BE49-F238E27FC236}">
              <a16:creationId xmlns:a16="http://schemas.microsoft.com/office/drawing/2014/main" id="{633749C5-8C11-4C97-A7CC-42479ED71787}"/>
            </a:ext>
          </a:extLst>
        </xdr:cNvPr>
        <xdr:cNvSpPr/>
      </xdr:nvSpPr>
      <xdr:spPr>
        <a:xfrm>
          <a:off x="9792758" y="87842"/>
          <a:ext cx="753533" cy="314325"/>
        </a:xfrm>
        <a:prstGeom prst="leftArrow">
          <a:avLst/>
        </a:prstGeom>
        <a:solidFill>
          <a:srgbClr val="69144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Voltar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136526</xdr:colOff>
      <xdr:row>1</xdr:row>
      <xdr:rowOff>143402</xdr:rowOff>
    </xdr:from>
    <xdr:to>
      <xdr:col>7</xdr:col>
      <xdr:colOff>3176</xdr:colOff>
      <xdr:row>14</xdr:row>
      <xdr:rowOff>102658</xdr:rowOff>
    </xdr:to>
    <xdr:graphicFrame macro="">
      <xdr:nvGraphicFramePr>
        <xdr:cNvPr id="2" name="Gráfico 1">
          <a:extLst>
            <a:ext uri="{FF2B5EF4-FFF2-40B4-BE49-F238E27FC236}">
              <a16:creationId xmlns:a16="http://schemas.microsoft.com/office/drawing/2014/main" id="{E62F5EDE-2B0A-402B-B035-0C585C9661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610658</xdr:colOff>
      <xdr:row>0</xdr:row>
      <xdr:rowOff>84667</xdr:rowOff>
    </xdr:from>
    <xdr:to>
      <xdr:col>18</xdr:col>
      <xdr:colOff>141816</xdr:colOff>
      <xdr:row>0</xdr:row>
      <xdr:rowOff>402167</xdr:rowOff>
    </xdr:to>
    <xdr:sp macro="" textlink="">
      <xdr:nvSpPr>
        <xdr:cNvPr id="3" name="Seta: para a Esquerda 2">
          <a:hlinkClick xmlns:r="http://schemas.openxmlformats.org/officeDocument/2006/relationships" r:id="rId2"/>
          <a:extLst>
            <a:ext uri="{FF2B5EF4-FFF2-40B4-BE49-F238E27FC236}">
              <a16:creationId xmlns:a16="http://schemas.microsoft.com/office/drawing/2014/main" id="{3FB08653-A469-4E1B-A6A8-908CE62B0056}"/>
            </a:ext>
          </a:extLst>
        </xdr:cNvPr>
        <xdr:cNvSpPr/>
      </xdr:nvSpPr>
      <xdr:spPr>
        <a:xfrm>
          <a:off x="9792758" y="87842"/>
          <a:ext cx="753533" cy="314325"/>
        </a:xfrm>
        <a:prstGeom prst="leftArrow">
          <a:avLst/>
        </a:prstGeom>
        <a:solidFill>
          <a:srgbClr val="69144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Voltar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182034</xdr:colOff>
      <xdr:row>1</xdr:row>
      <xdr:rowOff>95249</xdr:rowOff>
    </xdr:from>
    <xdr:to>
      <xdr:col>7</xdr:col>
      <xdr:colOff>48684</xdr:colOff>
      <xdr:row>15</xdr:row>
      <xdr:rowOff>179916</xdr:rowOff>
    </xdr:to>
    <xdr:graphicFrame macro="">
      <xdr:nvGraphicFramePr>
        <xdr:cNvPr id="2" name="Gráfico 1">
          <a:extLst>
            <a:ext uri="{FF2B5EF4-FFF2-40B4-BE49-F238E27FC236}">
              <a16:creationId xmlns:a16="http://schemas.microsoft.com/office/drawing/2014/main" id="{53FB1E73-3001-4EC1-9A4B-1F3E3168C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610658</xdr:colOff>
      <xdr:row>0</xdr:row>
      <xdr:rowOff>84667</xdr:rowOff>
    </xdr:from>
    <xdr:to>
      <xdr:col>18</xdr:col>
      <xdr:colOff>141816</xdr:colOff>
      <xdr:row>0</xdr:row>
      <xdr:rowOff>402167</xdr:rowOff>
    </xdr:to>
    <xdr:sp macro="" textlink="">
      <xdr:nvSpPr>
        <xdr:cNvPr id="3" name="Seta: para a Esquerda 2">
          <a:hlinkClick xmlns:r="http://schemas.openxmlformats.org/officeDocument/2006/relationships" r:id="rId2"/>
          <a:extLst>
            <a:ext uri="{FF2B5EF4-FFF2-40B4-BE49-F238E27FC236}">
              <a16:creationId xmlns:a16="http://schemas.microsoft.com/office/drawing/2014/main" id="{E49168FE-0116-47F0-BC60-D4D171252D4D}"/>
            </a:ext>
          </a:extLst>
        </xdr:cNvPr>
        <xdr:cNvSpPr/>
      </xdr:nvSpPr>
      <xdr:spPr>
        <a:xfrm>
          <a:off x="9792758" y="87842"/>
          <a:ext cx="753533" cy="314325"/>
        </a:xfrm>
        <a:prstGeom prst="leftArrow">
          <a:avLst/>
        </a:prstGeom>
        <a:solidFill>
          <a:srgbClr val="69144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Voltar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316443</xdr:colOff>
      <xdr:row>1</xdr:row>
      <xdr:rowOff>84667</xdr:rowOff>
    </xdr:from>
    <xdr:to>
      <xdr:col>7</xdr:col>
      <xdr:colOff>176743</xdr:colOff>
      <xdr:row>17</xdr:row>
      <xdr:rowOff>42334</xdr:rowOff>
    </xdr:to>
    <xdr:graphicFrame macro="">
      <xdr:nvGraphicFramePr>
        <xdr:cNvPr id="2" name="Gráfico 1">
          <a:extLst>
            <a:ext uri="{FF2B5EF4-FFF2-40B4-BE49-F238E27FC236}">
              <a16:creationId xmlns:a16="http://schemas.microsoft.com/office/drawing/2014/main" id="{2C6461E6-5EC0-492E-B8A5-2436DDB7AF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610658</xdr:colOff>
      <xdr:row>0</xdr:row>
      <xdr:rowOff>84667</xdr:rowOff>
    </xdr:from>
    <xdr:to>
      <xdr:col>18</xdr:col>
      <xdr:colOff>141816</xdr:colOff>
      <xdr:row>0</xdr:row>
      <xdr:rowOff>402167</xdr:rowOff>
    </xdr:to>
    <xdr:sp macro="" textlink="">
      <xdr:nvSpPr>
        <xdr:cNvPr id="3" name="Seta: para a Esquerda 2">
          <a:hlinkClick xmlns:r="http://schemas.openxmlformats.org/officeDocument/2006/relationships" r:id="rId2"/>
          <a:extLst>
            <a:ext uri="{FF2B5EF4-FFF2-40B4-BE49-F238E27FC236}">
              <a16:creationId xmlns:a16="http://schemas.microsoft.com/office/drawing/2014/main" id="{1DC4B8E0-D33B-482E-A9F0-233F47736BE8}"/>
            </a:ext>
          </a:extLst>
        </xdr:cNvPr>
        <xdr:cNvSpPr/>
      </xdr:nvSpPr>
      <xdr:spPr>
        <a:xfrm>
          <a:off x="9792758" y="87842"/>
          <a:ext cx="753533" cy="314325"/>
        </a:xfrm>
        <a:prstGeom prst="leftArrow">
          <a:avLst/>
        </a:prstGeom>
        <a:solidFill>
          <a:srgbClr val="69144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Voltar</a:t>
          </a:r>
        </a:p>
      </xdr:txBody>
    </xdr:sp>
    <xdr:clientData/>
  </xdr:twoCellAnchor>
  <xdr:twoCellAnchor>
    <xdr:from>
      <xdr:col>8</xdr:col>
      <xdr:colOff>229658</xdr:colOff>
      <xdr:row>1</xdr:row>
      <xdr:rowOff>123826</xdr:rowOff>
    </xdr:from>
    <xdr:to>
      <xdr:col>15</xdr:col>
      <xdr:colOff>99483</xdr:colOff>
      <xdr:row>17</xdr:row>
      <xdr:rowOff>84668</xdr:rowOff>
    </xdr:to>
    <xdr:graphicFrame macro="">
      <xdr:nvGraphicFramePr>
        <xdr:cNvPr id="4" name="Gráfico 3">
          <a:extLst>
            <a:ext uri="{FF2B5EF4-FFF2-40B4-BE49-F238E27FC236}">
              <a16:creationId xmlns:a16="http://schemas.microsoft.com/office/drawing/2014/main" id="{F6B99C31-BA86-4DBC-A384-808991614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113241</xdr:colOff>
      <xdr:row>1</xdr:row>
      <xdr:rowOff>166158</xdr:rowOff>
    </xdr:from>
    <xdr:to>
      <xdr:col>22</xdr:col>
      <xdr:colOff>314324</xdr:colOff>
      <xdr:row>17</xdr:row>
      <xdr:rowOff>136525</xdr:rowOff>
    </xdr:to>
    <xdr:graphicFrame macro="">
      <xdr:nvGraphicFramePr>
        <xdr:cNvPr id="7" name="Gráfico 6">
          <a:extLst>
            <a:ext uri="{FF2B5EF4-FFF2-40B4-BE49-F238E27FC236}">
              <a16:creationId xmlns:a16="http://schemas.microsoft.com/office/drawing/2014/main" id="{3EAE90B6-CC30-4844-97D9-ECD0397C50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122768</xdr:colOff>
      <xdr:row>1</xdr:row>
      <xdr:rowOff>24342</xdr:rowOff>
    </xdr:from>
    <xdr:to>
      <xdr:col>6</xdr:col>
      <xdr:colOff>317501</xdr:colOff>
      <xdr:row>16</xdr:row>
      <xdr:rowOff>158751</xdr:rowOff>
    </xdr:to>
    <xdr:graphicFrame macro="">
      <xdr:nvGraphicFramePr>
        <xdr:cNvPr id="2" name="Gráfico 1">
          <a:extLst>
            <a:ext uri="{FF2B5EF4-FFF2-40B4-BE49-F238E27FC236}">
              <a16:creationId xmlns:a16="http://schemas.microsoft.com/office/drawing/2014/main" id="{BF6C45A3-5F57-46A0-A0CC-35AE6C956C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610658</xdr:colOff>
      <xdr:row>0</xdr:row>
      <xdr:rowOff>84667</xdr:rowOff>
    </xdr:from>
    <xdr:to>
      <xdr:col>18</xdr:col>
      <xdr:colOff>141816</xdr:colOff>
      <xdr:row>0</xdr:row>
      <xdr:rowOff>402167</xdr:rowOff>
    </xdr:to>
    <xdr:sp macro="" textlink="">
      <xdr:nvSpPr>
        <xdr:cNvPr id="3" name="Seta: para a Esquerda 2">
          <a:hlinkClick xmlns:r="http://schemas.openxmlformats.org/officeDocument/2006/relationships" r:id="rId2"/>
          <a:extLst>
            <a:ext uri="{FF2B5EF4-FFF2-40B4-BE49-F238E27FC236}">
              <a16:creationId xmlns:a16="http://schemas.microsoft.com/office/drawing/2014/main" id="{62BA8D81-3C5D-4BC9-AB43-A2D6B55CEF77}"/>
            </a:ext>
          </a:extLst>
        </xdr:cNvPr>
        <xdr:cNvSpPr/>
      </xdr:nvSpPr>
      <xdr:spPr>
        <a:xfrm>
          <a:off x="9792758" y="87842"/>
          <a:ext cx="753533" cy="314325"/>
        </a:xfrm>
        <a:prstGeom prst="leftArrow">
          <a:avLst/>
        </a:prstGeom>
        <a:solidFill>
          <a:srgbClr val="69144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Voltar</a:t>
          </a:r>
        </a:p>
      </xdr:txBody>
    </xdr:sp>
    <xdr:clientData/>
  </xdr:twoCellAnchor>
  <xdr:twoCellAnchor>
    <xdr:from>
      <xdr:col>8</xdr:col>
      <xdr:colOff>39159</xdr:colOff>
      <xdr:row>1</xdr:row>
      <xdr:rowOff>92077</xdr:rowOff>
    </xdr:from>
    <xdr:to>
      <xdr:col>14</xdr:col>
      <xdr:colOff>522817</xdr:colOff>
      <xdr:row>17</xdr:row>
      <xdr:rowOff>52919</xdr:rowOff>
    </xdr:to>
    <xdr:graphicFrame macro="">
      <xdr:nvGraphicFramePr>
        <xdr:cNvPr id="4" name="Gráfico 3">
          <a:extLst>
            <a:ext uri="{FF2B5EF4-FFF2-40B4-BE49-F238E27FC236}">
              <a16:creationId xmlns:a16="http://schemas.microsoft.com/office/drawing/2014/main" id="{85844D58-B637-407D-9D31-C5C505B18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333905</xdr:colOff>
      <xdr:row>2</xdr:row>
      <xdr:rowOff>21167</xdr:rowOff>
    </xdr:from>
    <xdr:to>
      <xdr:col>5</xdr:col>
      <xdr:colOff>250296</xdr:colOff>
      <xdr:row>13</xdr:row>
      <xdr:rowOff>141817</xdr:rowOff>
    </xdr:to>
    <xdr:graphicFrame macro="">
      <xdr:nvGraphicFramePr>
        <xdr:cNvPr id="2" name="Gráfico 1">
          <a:extLst>
            <a:ext uri="{FF2B5EF4-FFF2-40B4-BE49-F238E27FC236}">
              <a16:creationId xmlns:a16="http://schemas.microsoft.com/office/drawing/2014/main" id="{0B1BFBD5-4927-469D-B87C-8674926B28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610658</xdr:colOff>
      <xdr:row>0</xdr:row>
      <xdr:rowOff>84667</xdr:rowOff>
    </xdr:from>
    <xdr:to>
      <xdr:col>18</xdr:col>
      <xdr:colOff>141816</xdr:colOff>
      <xdr:row>0</xdr:row>
      <xdr:rowOff>402167</xdr:rowOff>
    </xdr:to>
    <xdr:sp macro="" textlink="">
      <xdr:nvSpPr>
        <xdr:cNvPr id="3" name="Seta: para a Esquerda 2">
          <a:hlinkClick xmlns:r="http://schemas.openxmlformats.org/officeDocument/2006/relationships" r:id="rId2"/>
          <a:extLst>
            <a:ext uri="{FF2B5EF4-FFF2-40B4-BE49-F238E27FC236}">
              <a16:creationId xmlns:a16="http://schemas.microsoft.com/office/drawing/2014/main" id="{2C8AF2CF-D4BF-4F2F-903F-2FDA9EF745D7}"/>
            </a:ext>
          </a:extLst>
        </xdr:cNvPr>
        <xdr:cNvSpPr/>
      </xdr:nvSpPr>
      <xdr:spPr>
        <a:xfrm>
          <a:off x="9792758" y="87842"/>
          <a:ext cx="753533" cy="314325"/>
        </a:xfrm>
        <a:prstGeom prst="leftArrow">
          <a:avLst/>
        </a:prstGeom>
        <a:solidFill>
          <a:srgbClr val="69144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Voltar</a:t>
          </a:r>
        </a:p>
      </xdr:txBody>
    </xdr:sp>
    <xdr:clientData/>
  </xdr:twoCellAnchor>
  <xdr:twoCellAnchor>
    <xdr:from>
      <xdr:col>0</xdr:col>
      <xdr:colOff>330730</xdr:colOff>
      <xdr:row>27</xdr:row>
      <xdr:rowOff>46567</xdr:rowOff>
    </xdr:from>
    <xdr:to>
      <xdr:col>5</xdr:col>
      <xdr:colOff>256646</xdr:colOff>
      <xdr:row>38</xdr:row>
      <xdr:rowOff>173566</xdr:rowOff>
    </xdr:to>
    <xdr:graphicFrame macro="">
      <xdr:nvGraphicFramePr>
        <xdr:cNvPr id="5" name="Gráfico 4">
          <a:extLst>
            <a:ext uri="{FF2B5EF4-FFF2-40B4-BE49-F238E27FC236}">
              <a16:creationId xmlns:a16="http://schemas.microsoft.com/office/drawing/2014/main" id="{FB630B93-FE0E-4013-8A6D-00B27E95C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332317</xdr:colOff>
      <xdr:row>14</xdr:row>
      <xdr:rowOff>102659</xdr:rowOff>
    </xdr:from>
    <xdr:to>
      <xdr:col>5</xdr:col>
      <xdr:colOff>255058</xdr:colOff>
      <xdr:row>26</xdr:row>
      <xdr:rowOff>46567</xdr:rowOff>
    </xdr:to>
    <xdr:graphicFrame macro="">
      <xdr:nvGraphicFramePr>
        <xdr:cNvPr id="6" name="Gráfico 5">
          <a:extLst>
            <a:ext uri="{FF2B5EF4-FFF2-40B4-BE49-F238E27FC236}">
              <a16:creationId xmlns:a16="http://schemas.microsoft.com/office/drawing/2014/main" id="{B0BED3C8-0C39-48CA-AD2B-95DEFB091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65087</xdr:colOff>
      <xdr:row>2</xdr:row>
      <xdr:rowOff>49741</xdr:rowOff>
    </xdr:from>
    <xdr:to>
      <xdr:col>15</xdr:col>
      <xdr:colOff>153987</xdr:colOff>
      <xdr:row>13</xdr:row>
      <xdr:rowOff>172508</xdr:rowOff>
    </xdr:to>
    <xdr:graphicFrame macro="">
      <xdr:nvGraphicFramePr>
        <xdr:cNvPr id="8" name="Gráfico 7">
          <a:extLst>
            <a:ext uri="{FF2B5EF4-FFF2-40B4-BE49-F238E27FC236}">
              <a16:creationId xmlns:a16="http://schemas.microsoft.com/office/drawing/2014/main" id="{39C09970-EF90-4BAC-AF39-39A2DE5B8F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66675</xdr:colOff>
      <xdr:row>14</xdr:row>
      <xdr:rowOff>144991</xdr:rowOff>
    </xdr:from>
    <xdr:to>
      <xdr:col>15</xdr:col>
      <xdr:colOff>152400</xdr:colOff>
      <xdr:row>26</xdr:row>
      <xdr:rowOff>94191</xdr:rowOff>
    </xdr:to>
    <xdr:graphicFrame macro="">
      <xdr:nvGraphicFramePr>
        <xdr:cNvPr id="9" name="Gráfico 8">
          <a:extLst>
            <a:ext uri="{FF2B5EF4-FFF2-40B4-BE49-F238E27FC236}">
              <a16:creationId xmlns:a16="http://schemas.microsoft.com/office/drawing/2014/main" id="{3E1B3601-0FF3-4C73-8E2E-24B2331FC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71437</xdr:colOff>
      <xdr:row>28</xdr:row>
      <xdr:rowOff>144992</xdr:rowOff>
    </xdr:from>
    <xdr:to>
      <xdr:col>15</xdr:col>
      <xdr:colOff>147637</xdr:colOff>
      <xdr:row>40</xdr:row>
      <xdr:rowOff>94192</xdr:rowOff>
    </xdr:to>
    <xdr:graphicFrame macro="">
      <xdr:nvGraphicFramePr>
        <xdr:cNvPr id="10" name="Gráfico 9">
          <a:extLst>
            <a:ext uri="{FF2B5EF4-FFF2-40B4-BE49-F238E27FC236}">
              <a16:creationId xmlns:a16="http://schemas.microsoft.com/office/drawing/2014/main" id="{1F8AB7A9-E84D-409C-982D-9082D1AA68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483394</xdr:colOff>
      <xdr:row>2</xdr:row>
      <xdr:rowOff>105832</xdr:rowOff>
    </xdr:from>
    <xdr:to>
      <xdr:col>5</xdr:col>
      <xdr:colOff>390260</xdr:colOff>
      <xdr:row>14</xdr:row>
      <xdr:rowOff>59265</xdr:rowOff>
    </xdr:to>
    <xdr:graphicFrame macro="">
      <xdr:nvGraphicFramePr>
        <xdr:cNvPr id="2" name="Gráfico 1">
          <a:extLst>
            <a:ext uri="{FF2B5EF4-FFF2-40B4-BE49-F238E27FC236}">
              <a16:creationId xmlns:a16="http://schemas.microsoft.com/office/drawing/2014/main" id="{E552EB3F-A40D-4D54-B07F-BF97816A5F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610658</xdr:colOff>
      <xdr:row>0</xdr:row>
      <xdr:rowOff>84667</xdr:rowOff>
    </xdr:from>
    <xdr:to>
      <xdr:col>18</xdr:col>
      <xdr:colOff>141816</xdr:colOff>
      <xdr:row>0</xdr:row>
      <xdr:rowOff>402167</xdr:rowOff>
    </xdr:to>
    <xdr:sp macro="" textlink="">
      <xdr:nvSpPr>
        <xdr:cNvPr id="3" name="Seta: para a Esquerda 2">
          <a:hlinkClick xmlns:r="http://schemas.openxmlformats.org/officeDocument/2006/relationships" r:id="rId2"/>
          <a:extLst>
            <a:ext uri="{FF2B5EF4-FFF2-40B4-BE49-F238E27FC236}">
              <a16:creationId xmlns:a16="http://schemas.microsoft.com/office/drawing/2014/main" id="{FBE9A295-2300-4F85-999E-1EEB04B6603D}"/>
            </a:ext>
          </a:extLst>
        </xdr:cNvPr>
        <xdr:cNvSpPr/>
      </xdr:nvSpPr>
      <xdr:spPr>
        <a:xfrm>
          <a:off x="9792758" y="87842"/>
          <a:ext cx="753533" cy="314325"/>
        </a:xfrm>
        <a:prstGeom prst="leftArrow">
          <a:avLst/>
        </a:prstGeom>
        <a:solidFill>
          <a:srgbClr val="69144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Voltar</a:t>
          </a:r>
        </a:p>
      </xdr:txBody>
    </xdr:sp>
    <xdr:clientData/>
  </xdr:twoCellAnchor>
  <xdr:twoCellAnchor>
    <xdr:from>
      <xdr:col>0</xdr:col>
      <xdr:colOff>477044</xdr:colOff>
      <xdr:row>27</xdr:row>
      <xdr:rowOff>49742</xdr:rowOff>
    </xdr:from>
    <xdr:to>
      <xdr:col>5</xdr:col>
      <xdr:colOff>402960</xdr:colOff>
      <xdr:row>38</xdr:row>
      <xdr:rowOff>173566</xdr:rowOff>
    </xdr:to>
    <xdr:graphicFrame macro="">
      <xdr:nvGraphicFramePr>
        <xdr:cNvPr id="4" name="Gráfico 3">
          <a:extLst>
            <a:ext uri="{FF2B5EF4-FFF2-40B4-BE49-F238E27FC236}">
              <a16:creationId xmlns:a16="http://schemas.microsoft.com/office/drawing/2014/main" id="{E2F24805-E6A3-46B3-B16A-DD79B010DA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478631</xdr:colOff>
      <xdr:row>14</xdr:row>
      <xdr:rowOff>105834</xdr:rowOff>
    </xdr:from>
    <xdr:to>
      <xdr:col>5</xdr:col>
      <xdr:colOff>401372</xdr:colOff>
      <xdr:row>26</xdr:row>
      <xdr:rowOff>49742</xdr:rowOff>
    </xdr:to>
    <xdr:graphicFrame macro="">
      <xdr:nvGraphicFramePr>
        <xdr:cNvPr id="5" name="Gráfico 4">
          <a:extLst>
            <a:ext uri="{FF2B5EF4-FFF2-40B4-BE49-F238E27FC236}">
              <a16:creationId xmlns:a16="http://schemas.microsoft.com/office/drawing/2014/main" id="{E2A2829A-943F-4F90-B6C8-236BC692C2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411691</xdr:colOff>
      <xdr:row>2</xdr:row>
      <xdr:rowOff>105832</xdr:rowOff>
    </xdr:from>
    <xdr:to>
      <xdr:col>15</xdr:col>
      <xdr:colOff>278341</xdr:colOff>
      <xdr:row>14</xdr:row>
      <xdr:rowOff>39157</xdr:rowOff>
    </xdr:to>
    <xdr:graphicFrame macro="">
      <xdr:nvGraphicFramePr>
        <xdr:cNvPr id="6" name="Gráfico 5">
          <a:extLst>
            <a:ext uri="{FF2B5EF4-FFF2-40B4-BE49-F238E27FC236}">
              <a16:creationId xmlns:a16="http://schemas.microsoft.com/office/drawing/2014/main" id="{D273C63A-4E52-4A9D-B6A8-681BBB129E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294216</xdr:colOff>
      <xdr:row>14</xdr:row>
      <xdr:rowOff>105834</xdr:rowOff>
    </xdr:from>
    <xdr:to>
      <xdr:col>15</xdr:col>
      <xdr:colOff>389466</xdr:colOff>
      <xdr:row>26</xdr:row>
      <xdr:rowOff>58209</xdr:rowOff>
    </xdr:to>
    <xdr:graphicFrame macro="">
      <xdr:nvGraphicFramePr>
        <xdr:cNvPr id="7" name="Gráfico 6">
          <a:extLst>
            <a:ext uri="{FF2B5EF4-FFF2-40B4-BE49-F238E27FC236}">
              <a16:creationId xmlns:a16="http://schemas.microsoft.com/office/drawing/2014/main" id="{CA6351B3-04B1-4FF9-892E-390C1DBF02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306916</xdr:colOff>
      <xdr:row>27</xdr:row>
      <xdr:rowOff>49742</xdr:rowOff>
    </xdr:from>
    <xdr:to>
      <xdr:col>15</xdr:col>
      <xdr:colOff>383116</xdr:colOff>
      <xdr:row>38</xdr:row>
      <xdr:rowOff>178858</xdr:rowOff>
    </xdr:to>
    <xdr:graphicFrame macro="">
      <xdr:nvGraphicFramePr>
        <xdr:cNvPr id="8" name="Gráfico 7">
          <a:extLst>
            <a:ext uri="{FF2B5EF4-FFF2-40B4-BE49-F238E27FC236}">
              <a16:creationId xmlns:a16="http://schemas.microsoft.com/office/drawing/2014/main" id="{E45575FE-796B-4961-BEB0-4CE4F59FC7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475456</xdr:colOff>
      <xdr:row>41</xdr:row>
      <xdr:rowOff>0</xdr:rowOff>
    </xdr:from>
    <xdr:to>
      <xdr:col>5</xdr:col>
      <xdr:colOff>410897</xdr:colOff>
      <xdr:row>52</xdr:row>
      <xdr:rowOff>120650</xdr:rowOff>
    </xdr:to>
    <xdr:graphicFrame macro="">
      <xdr:nvGraphicFramePr>
        <xdr:cNvPr id="9" name="Gráfico 8">
          <a:extLst>
            <a:ext uri="{FF2B5EF4-FFF2-40B4-BE49-F238E27FC236}">
              <a16:creationId xmlns:a16="http://schemas.microsoft.com/office/drawing/2014/main" id="{FDBDFC97-5A98-425D-8ECC-2B5FCF766F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473869</xdr:colOff>
      <xdr:row>54</xdr:row>
      <xdr:rowOff>0</xdr:rowOff>
    </xdr:from>
    <xdr:to>
      <xdr:col>5</xdr:col>
      <xdr:colOff>412485</xdr:colOff>
      <xdr:row>65</xdr:row>
      <xdr:rowOff>123824</xdr:rowOff>
    </xdr:to>
    <xdr:graphicFrame macro="">
      <xdr:nvGraphicFramePr>
        <xdr:cNvPr id="10" name="Gráfico 9">
          <a:extLst>
            <a:ext uri="{FF2B5EF4-FFF2-40B4-BE49-F238E27FC236}">
              <a16:creationId xmlns:a16="http://schemas.microsoft.com/office/drawing/2014/main" id="{76828B26-5174-4F0E-BEF3-AC438849C1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475456</xdr:colOff>
      <xdr:row>67</xdr:row>
      <xdr:rowOff>0</xdr:rowOff>
    </xdr:from>
    <xdr:to>
      <xdr:col>5</xdr:col>
      <xdr:colOff>410897</xdr:colOff>
      <xdr:row>78</xdr:row>
      <xdr:rowOff>120650</xdr:rowOff>
    </xdr:to>
    <xdr:graphicFrame macro="">
      <xdr:nvGraphicFramePr>
        <xdr:cNvPr id="11" name="Gráfico 10">
          <a:extLst>
            <a:ext uri="{FF2B5EF4-FFF2-40B4-BE49-F238E27FC236}">
              <a16:creationId xmlns:a16="http://schemas.microsoft.com/office/drawing/2014/main" id="{56A93F2B-7936-4444-9781-BF3D9E09CA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306916</xdr:colOff>
      <xdr:row>41</xdr:row>
      <xdr:rowOff>0</xdr:rowOff>
    </xdr:from>
    <xdr:to>
      <xdr:col>15</xdr:col>
      <xdr:colOff>383116</xdr:colOff>
      <xdr:row>52</xdr:row>
      <xdr:rowOff>132292</xdr:rowOff>
    </xdr:to>
    <xdr:graphicFrame macro="">
      <xdr:nvGraphicFramePr>
        <xdr:cNvPr id="12" name="Gráfico 11">
          <a:extLst>
            <a:ext uri="{FF2B5EF4-FFF2-40B4-BE49-F238E27FC236}">
              <a16:creationId xmlns:a16="http://schemas.microsoft.com/office/drawing/2014/main" id="{68A02EA7-516A-4400-834F-4969133E27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306916</xdr:colOff>
      <xdr:row>54</xdr:row>
      <xdr:rowOff>0</xdr:rowOff>
    </xdr:from>
    <xdr:to>
      <xdr:col>15</xdr:col>
      <xdr:colOff>383116</xdr:colOff>
      <xdr:row>65</xdr:row>
      <xdr:rowOff>132291</xdr:rowOff>
    </xdr:to>
    <xdr:graphicFrame macro="">
      <xdr:nvGraphicFramePr>
        <xdr:cNvPr id="13" name="Gráfico 12">
          <a:extLst>
            <a:ext uri="{FF2B5EF4-FFF2-40B4-BE49-F238E27FC236}">
              <a16:creationId xmlns:a16="http://schemas.microsoft.com/office/drawing/2014/main" id="{DC0B80C4-37A4-46A5-A00B-E5E3D68FC1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306916</xdr:colOff>
      <xdr:row>67</xdr:row>
      <xdr:rowOff>0</xdr:rowOff>
    </xdr:from>
    <xdr:to>
      <xdr:col>15</xdr:col>
      <xdr:colOff>383116</xdr:colOff>
      <xdr:row>78</xdr:row>
      <xdr:rowOff>132292</xdr:rowOff>
    </xdr:to>
    <xdr:graphicFrame macro="">
      <xdr:nvGraphicFramePr>
        <xdr:cNvPr id="14" name="Gráfico 13">
          <a:extLst>
            <a:ext uri="{FF2B5EF4-FFF2-40B4-BE49-F238E27FC236}">
              <a16:creationId xmlns:a16="http://schemas.microsoft.com/office/drawing/2014/main" id="{DAE6E649-5614-4473-8B25-79858D8C6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16</xdr:col>
      <xdr:colOff>92075</xdr:colOff>
      <xdr:row>2</xdr:row>
      <xdr:rowOff>95249</xdr:rowOff>
    </xdr:from>
    <xdr:to>
      <xdr:col>23</xdr:col>
      <xdr:colOff>0</xdr:colOff>
      <xdr:row>18</xdr:row>
      <xdr:rowOff>130175</xdr:rowOff>
    </xdr:to>
    <xdr:graphicFrame macro="">
      <xdr:nvGraphicFramePr>
        <xdr:cNvPr id="15" name="Gráfico 14">
          <a:extLst>
            <a:ext uri="{FF2B5EF4-FFF2-40B4-BE49-F238E27FC236}">
              <a16:creationId xmlns:a16="http://schemas.microsoft.com/office/drawing/2014/main" id="{33EF8716-95F5-42F8-908F-69E45B7DB5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75"/>
  <sheetViews>
    <sheetView showGridLines="0" showRowColHeaders="0" tabSelected="1" workbookViewId="0">
      <pane ySplit="2" topLeftCell="A16" activePane="bottomLeft" state="frozen"/>
      <selection pane="bottomLeft" activeCell="G20" sqref="G20"/>
    </sheetView>
  </sheetViews>
  <sheetFormatPr defaultRowHeight="14.5" x14ac:dyDescent="0.35"/>
  <cols>
    <col min="1" max="1" width="3.36328125" customWidth="1"/>
    <col min="2" max="2" width="11.36328125" bestFit="1" customWidth="1"/>
    <col min="3" max="3" width="19.36328125" bestFit="1" customWidth="1"/>
    <col min="4" max="4" width="54" customWidth="1"/>
    <col min="5" max="5" width="70.81640625" customWidth="1"/>
  </cols>
  <sheetData>
    <row r="1" spans="2:6" x14ac:dyDescent="0.35">
      <c r="B1" s="3" t="s">
        <v>0</v>
      </c>
      <c r="C1" s="4"/>
      <c r="D1" s="4"/>
      <c r="E1" s="4"/>
    </row>
    <row r="2" spans="2:6" x14ac:dyDescent="0.35">
      <c r="B2" s="2" t="s">
        <v>1</v>
      </c>
      <c r="C2" s="2" t="s">
        <v>2</v>
      </c>
      <c r="D2" s="2" t="s">
        <v>3</v>
      </c>
      <c r="E2" s="2" t="s">
        <v>4</v>
      </c>
      <c r="F2" s="2" t="s">
        <v>279</v>
      </c>
    </row>
    <row r="3" spans="2:6" x14ac:dyDescent="0.35">
      <c r="B3" s="5" t="s">
        <v>5</v>
      </c>
      <c r="C3" s="5"/>
      <c r="D3" s="6" t="s">
        <v>6</v>
      </c>
      <c r="E3" s="6" t="s">
        <v>7</v>
      </c>
      <c r="F3" s="19"/>
    </row>
    <row r="4" spans="2:6" x14ac:dyDescent="0.35">
      <c r="B4" s="5" t="s">
        <v>8</v>
      </c>
      <c r="C4" s="5"/>
      <c r="D4" s="6" t="s">
        <v>9</v>
      </c>
      <c r="E4" s="6" t="s">
        <v>10</v>
      </c>
      <c r="F4" s="19"/>
    </row>
    <row r="5" spans="2:6" ht="203" x14ac:dyDescent="0.35">
      <c r="B5" s="5" t="s">
        <v>11</v>
      </c>
      <c r="C5" s="5"/>
      <c r="D5" s="6" t="s">
        <v>12</v>
      </c>
      <c r="E5" s="6" t="s">
        <v>13</v>
      </c>
      <c r="F5" s="19"/>
    </row>
    <row r="6" spans="2:6" ht="29" x14ac:dyDescent="0.35">
      <c r="B6" s="5" t="s">
        <v>14</v>
      </c>
      <c r="C6" s="5" t="s">
        <v>15</v>
      </c>
      <c r="D6" s="6" t="s">
        <v>16</v>
      </c>
      <c r="E6" s="6" t="s">
        <v>17</v>
      </c>
      <c r="F6" s="19"/>
    </row>
    <row r="7" spans="2:6" ht="29" x14ac:dyDescent="0.35">
      <c r="B7" s="5" t="s">
        <v>18</v>
      </c>
      <c r="C7" s="5"/>
      <c r="D7" s="6" t="s">
        <v>19</v>
      </c>
      <c r="E7" s="6" t="s">
        <v>20</v>
      </c>
      <c r="F7" s="19"/>
    </row>
    <row r="8" spans="2:6" ht="29" x14ac:dyDescent="0.35">
      <c r="B8" s="5" t="s">
        <v>21</v>
      </c>
      <c r="C8" s="7">
        <v>8</v>
      </c>
      <c r="D8" s="6" t="s">
        <v>19</v>
      </c>
      <c r="E8" s="6" t="s">
        <v>22</v>
      </c>
      <c r="F8" s="19"/>
    </row>
    <row r="9" spans="2:6" ht="43.5" x14ac:dyDescent="0.35">
      <c r="B9" s="5" t="s">
        <v>23</v>
      </c>
      <c r="C9" s="5"/>
      <c r="D9" s="6" t="s">
        <v>24</v>
      </c>
      <c r="E9" s="6" t="s">
        <v>25</v>
      </c>
      <c r="F9" s="19"/>
    </row>
    <row r="10" spans="2:6" ht="43.5" x14ac:dyDescent="0.35">
      <c r="B10" s="5" t="s">
        <v>26</v>
      </c>
      <c r="C10" s="5"/>
      <c r="D10" s="6" t="s">
        <v>27</v>
      </c>
      <c r="E10" s="6" t="s">
        <v>28</v>
      </c>
      <c r="F10" s="19"/>
    </row>
    <row r="11" spans="2:6" ht="29" x14ac:dyDescent="0.35">
      <c r="B11" s="5" t="s">
        <v>29</v>
      </c>
      <c r="C11" s="5"/>
      <c r="D11" s="6" t="s">
        <v>30</v>
      </c>
      <c r="E11" s="6" t="s">
        <v>31</v>
      </c>
      <c r="F11" s="19"/>
    </row>
    <row r="12" spans="2:6" ht="145" x14ac:dyDescent="0.35">
      <c r="B12" s="5" t="s">
        <v>32</v>
      </c>
      <c r="C12" s="5"/>
      <c r="D12" s="6" t="s">
        <v>33</v>
      </c>
      <c r="E12" s="6" t="s">
        <v>34</v>
      </c>
      <c r="F12" s="19"/>
    </row>
    <row r="13" spans="2:6" ht="319" x14ac:dyDescent="0.35">
      <c r="B13" s="5" t="s">
        <v>35</v>
      </c>
      <c r="C13" s="5"/>
      <c r="D13" s="6" t="s">
        <v>36</v>
      </c>
      <c r="E13" s="6" t="s">
        <v>37</v>
      </c>
      <c r="F13" s="19"/>
    </row>
    <row r="14" spans="2:6" ht="87" x14ac:dyDescent="0.35">
      <c r="B14" s="5" t="s">
        <v>38</v>
      </c>
      <c r="C14" s="5">
        <v>16.3</v>
      </c>
      <c r="D14" s="6" t="s">
        <v>39</v>
      </c>
      <c r="E14" s="6" t="s">
        <v>40</v>
      </c>
      <c r="F14" s="19"/>
    </row>
    <row r="15" spans="2:6" ht="377" x14ac:dyDescent="0.35">
      <c r="B15" s="5" t="s">
        <v>41</v>
      </c>
      <c r="C15" s="5">
        <v>16.3</v>
      </c>
      <c r="D15" s="6" t="s">
        <v>42</v>
      </c>
      <c r="E15" s="6" t="s">
        <v>43</v>
      </c>
      <c r="F15" s="19"/>
    </row>
    <row r="16" spans="2:6" ht="43.5" x14ac:dyDescent="0.35">
      <c r="B16" s="5" t="s">
        <v>44</v>
      </c>
      <c r="C16" s="5"/>
      <c r="D16" s="6" t="s">
        <v>45</v>
      </c>
      <c r="E16" s="6" t="s">
        <v>46</v>
      </c>
      <c r="F16" s="19"/>
    </row>
    <row r="17" spans="2:6" ht="29" x14ac:dyDescent="0.35">
      <c r="B17" s="5" t="s">
        <v>47</v>
      </c>
      <c r="C17" s="5"/>
      <c r="D17" s="6" t="s">
        <v>48</v>
      </c>
      <c r="E17" s="6" t="s">
        <v>49</v>
      </c>
      <c r="F17" s="19"/>
    </row>
    <row r="18" spans="2:6" ht="58" x14ac:dyDescent="0.35">
      <c r="B18" s="5" t="s">
        <v>50</v>
      </c>
      <c r="C18" s="5" t="s">
        <v>51</v>
      </c>
      <c r="D18" s="6" t="s">
        <v>52</v>
      </c>
      <c r="E18" s="11" t="s">
        <v>53</v>
      </c>
      <c r="F18" s="13" t="s">
        <v>242</v>
      </c>
    </row>
    <row r="19" spans="2:6" ht="58" x14ac:dyDescent="0.35">
      <c r="B19" s="12" t="s">
        <v>54</v>
      </c>
      <c r="C19" s="5" t="s">
        <v>51</v>
      </c>
      <c r="D19" s="6" t="s">
        <v>55</v>
      </c>
      <c r="E19" s="11" t="s">
        <v>56</v>
      </c>
      <c r="F19" s="13" t="s">
        <v>242</v>
      </c>
    </row>
    <row r="20" spans="2:6" ht="188.5" x14ac:dyDescent="0.35">
      <c r="B20" s="5" t="s">
        <v>57</v>
      </c>
      <c r="C20" s="5" t="s">
        <v>51</v>
      </c>
      <c r="D20" s="6" t="s">
        <v>58</v>
      </c>
      <c r="E20" s="6" t="s">
        <v>59</v>
      </c>
      <c r="F20" s="19"/>
    </row>
    <row r="21" spans="2:6" ht="130.5" x14ac:dyDescent="0.35">
      <c r="B21" s="5" t="s">
        <v>60</v>
      </c>
      <c r="C21" s="5">
        <v>16.7</v>
      </c>
      <c r="D21" s="6" t="s">
        <v>61</v>
      </c>
      <c r="E21" s="6" t="s">
        <v>62</v>
      </c>
      <c r="F21" s="19"/>
    </row>
    <row r="22" spans="2:6" ht="130.5" x14ac:dyDescent="0.35">
      <c r="B22" s="5" t="s">
        <v>63</v>
      </c>
      <c r="C22" s="5">
        <v>16.7</v>
      </c>
      <c r="D22" s="6" t="s">
        <v>64</v>
      </c>
      <c r="E22" s="6" t="s">
        <v>65</v>
      </c>
      <c r="F22" s="19"/>
    </row>
    <row r="23" spans="2:6" ht="145" x14ac:dyDescent="0.35">
      <c r="B23" s="5" t="s">
        <v>66</v>
      </c>
      <c r="C23" s="5"/>
      <c r="D23" s="6" t="s">
        <v>67</v>
      </c>
      <c r="E23" s="6" t="s">
        <v>68</v>
      </c>
      <c r="F23" s="19"/>
    </row>
    <row r="24" spans="2:6" ht="130.5" x14ac:dyDescent="0.35">
      <c r="B24" s="5" t="s">
        <v>69</v>
      </c>
      <c r="C24" s="5"/>
      <c r="D24" s="6" t="s">
        <v>70</v>
      </c>
      <c r="E24" s="6" t="s">
        <v>71</v>
      </c>
      <c r="F24" s="19"/>
    </row>
    <row r="25" spans="2:6" ht="101.5" x14ac:dyDescent="0.35">
      <c r="B25" s="5" t="s">
        <v>72</v>
      </c>
      <c r="C25" s="5"/>
      <c r="D25" s="6" t="s">
        <v>73</v>
      </c>
      <c r="E25" s="6" t="s">
        <v>74</v>
      </c>
      <c r="F25" s="19"/>
    </row>
    <row r="26" spans="2:6" ht="362.5" x14ac:dyDescent="0.35">
      <c r="B26" s="5" t="s">
        <v>75</v>
      </c>
      <c r="C26" s="5"/>
      <c r="D26" s="6" t="s">
        <v>76</v>
      </c>
      <c r="E26" s="6" t="s">
        <v>77</v>
      </c>
      <c r="F26" s="19"/>
    </row>
    <row r="27" spans="2:6" ht="159.5" x14ac:dyDescent="0.35">
      <c r="B27" s="5" t="s">
        <v>78</v>
      </c>
      <c r="C27" s="5"/>
      <c r="D27" s="6" t="s">
        <v>79</v>
      </c>
      <c r="E27" s="6" t="s">
        <v>80</v>
      </c>
      <c r="F27" s="19"/>
    </row>
    <row r="28" spans="2:6" ht="159.5" x14ac:dyDescent="0.35">
      <c r="B28" s="5" t="s">
        <v>81</v>
      </c>
      <c r="C28" s="5"/>
      <c r="D28" s="6" t="s">
        <v>82</v>
      </c>
      <c r="E28" s="6" t="s">
        <v>83</v>
      </c>
      <c r="F28" s="19"/>
    </row>
    <row r="29" spans="2:6" ht="87" x14ac:dyDescent="0.35">
      <c r="B29" s="5" t="s">
        <v>84</v>
      </c>
      <c r="C29" s="5"/>
      <c r="D29" s="6" t="s">
        <v>85</v>
      </c>
      <c r="E29" s="6" t="s">
        <v>86</v>
      </c>
      <c r="F29" s="19"/>
    </row>
    <row r="30" spans="2:6" ht="43.5" x14ac:dyDescent="0.35">
      <c r="B30" s="5" t="s">
        <v>87</v>
      </c>
      <c r="C30" s="5"/>
      <c r="D30" s="6" t="s">
        <v>88</v>
      </c>
      <c r="E30" s="6" t="s">
        <v>89</v>
      </c>
      <c r="F30" s="19"/>
    </row>
    <row r="31" spans="2:6" ht="116" x14ac:dyDescent="0.35">
      <c r="B31" s="5" t="s">
        <v>90</v>
      </c>
      <c r="C31" s="5"/>
      <c r="D31" s="6" t="s">
        <v>91</v>
      </c>
      <c r="E31" s="6" t="s">
        <v>92</v>
      </c>
      <c r="F31" s="19"/>
    </row>
    <row r="32" spans="2:6" ht="116" x14ac:dyDescent="0.35">
      <c r="B32" s="5" t="s">
        <v>93</v>
      </c>
      <c r="C32" s="5"/>
      <c r="D32" s="6" t="s">
        <v>94</v>
      </c>
      <c r="E32" s="6" t="s">
        <v>95</v>
      </c>
      <c r="F32" s="19"/>
    </row>
    <row r="33" spans="2:7" ht="145" x14ac:dyDescent="0.35">
      <c r="B33" s="5" t="s">
        <v>96</v>
      </c>
      <c r="C33" s="5"/>
      <c r="D33" s="6" t="s">
        <v>97</v>
      </c>
      <c r="E33" s="6" t="s">
        <v>98</v>
      </c>
      <c r="F33" s="19"/>
    </row>
    <row r="34" spans="2:7" ht="43.5" x14ac:dyDescent="0.35">
      <c r="B34" s="5" t="s">
        <v>99</v>
      </c>
      <c r="C34" s="5"/>
      <c r="D34" s="6" t="s">
        <v>100</v>
      </c>
      <c r="E34" s="6" t="s">
        <v>101</v>
      </c>
      <c r="F34" s="19"/>
    </row>
    <row r="35" spans="2:7" ht="43.5" x14ac:dyDescent="0.35">
      <c r="B35" s="5" t="s">
        <v>102</v>
      </c>
      <c r="C35" s="5"/>
      <c r="D35" s="6" t="s">
        <v>103</v>
      </c>
      <c r="E35" s="6" t="s">
        <v>104</v>
      </c>
      <c r="F35" s="19"/>
    </row>
    <row r="36" spans="2:7" ht="87" x14ac:dyDescent="0.35">
      <c r="B36" s="5" t="s">
        <v>105</v>
      </c>
      <c r="C36" s="5"/>
      <c r="D36" s="6" t="s">
        <v>106</v>
      </c>
      <c r="E36" s="6" t="s">
        <v>107</v>
      </c>
      <c r="F36" s="19"/>
    </row>
    <row r="37" spans="2:7" ht="29" x14ac:dyDescent="0.35">
      <c r="B37" s="5" t="s">
        <v>108</v>
      </c>
      <c r="C37" s="5" t="s">
        <v>109</v>
      </c>
      <c r="D37" s="6" t="s">
        <v>110</v>
      </c>
      <c r="E37" s="6" t="s">
        <v>111</v>
      </c>
      <c r="F37" s="19"/>
    </row>
    <row r="38" spans="2:7" ht="29" x14ac:dyDescent="0.35">
      <c r="B38" s="5" t="s">
        <v>112</v>
      </c>
      <c r="C38" s="5" t="s">
        <v>109</v>
      </c>
      <c r="D38" s="6" t="s">
        <v>113</v>
      </c>
      <c r="E38" s="6" t="s">
        <v>111</v>
      </c>
      <c r="F38" s="19"/>
    </row>
    <row r="39" spans="2:7" ht="58" x14ac:dyDescent="0.35">
      <c r="B39" s="5" t="s">
        <v>114</v>
      </c>
      <c r="C39" s="5" t="s">
        <v>109</v>
      </c>
      <c r="D39" s="6" t="s">
        <v>115</v>
      </c>
      <c r="E39" s="6" t="s">
        <v>116</v>
      </c>
      <c r="F39" s="19"/>
    </row>
    <row r="40" spans="2:7" ht="29" x14ac:dyDescent="0.35">
      <c r="B40" s="5" t="s">
        <v>117</v>
      </c>
      <c r="C40" s="5"/>
      <c r="D40" s="6" t="s">
        <v>118</v>
      </c>
      <c r="E40" s="6" t="s">
        <v>119</v>
      </c>
      <c r="F40" s="19"/>
    </row>
    <row r="41" spans="2:7" ht="29" x14ac:dyDescent="0.35">
      <c r="B41" s="5" t="s">
        <v>120</v>
      </c>
      <c r="C41" s="5"/>
      <c r="D41" s="6" t="s">
        <v>121</v>
      </c>
      <c r="E41" s="6" t="s">
        <v>122</v>
      </c>
      <c r="F41" s="19"/>
    </row>
    <row r="42" spans="2:7" ht="43.5" x14ac:dyDescent="0.35">
      <c r="B42" s="5" t="s">
        <v>123</v>
      </c>
      <c r="C42" s="5" t="s">
        <v>124</v>
      </c>
      <c r="D42" s="6" t="s">
        <v>125</v>
      </c>
      <c r="E42" s="6" t="s">
        <v>126</v>
      </c>
      <c r="F42" s="19"/>
    </row>
    <row r="43" spans="2:7" ht="29" x14ac:dyDescent="0.35">
      <c r="B43" s="5" t="s">
        <v>127</v>
      </c>
      <c r="C43" s="5" t="s">
        <v>124</v>
      </c>
      <c r="D43" s="6" t="s">
        <v>128</v>
      </c>
      <c r="E43" s="11" t="s">
        <v>129</v>
      </c>
      <c r="F43" s="20" t="s">
        <v>242</v>
      </c>
    </row>
    <row r="44" spans="2:7" ht="29" x14ac:dyDescent="0.35">
      <c r="B44" s="5" t="s">
        <v>130</v>
      </c>
      <c r="C44" s="5" t="s">
        <v>124</v>
      </c>
      <c r="D44" s="6" t="s">
        <v>131</v>
      </c>
      <c r="E44" s="11" t="s">
        <v>132</v>
      </c>
      <c r="F44" s="20"/>
    </row>
    <row r="45" spans="2:7" ht="43.5" x14ac:dyDescent="0.35">
      <c r="B45" s="5" t="s">
        <v>133</v>
      </c>
      <c r="C45" s="5" t="s">
        <v>124</v>
      </c>
      <c r="D45" s="6" t="s">
        <v>134</v>
      </c>
      <c r="E45" s="8" t="s">
        <v>135</v>
      </c>
      <c r="F45" s="19"/>
      <c r="G45" s="9" t="s">
        <v>264</v>
      </c>
    </row>
    <row r="46" spans="2:7" ht="29" x14ac:dyDescent="0.35">
      <c r="B46" s="5" t="s">
        <v>136</v>
      </c>
      <c r="C46" s="5" t="s">
        <v>124</v>
      </c>
      <c r="D46" s="6" t="s">
        <v>137</v>
      </c>
      <c r="E46" s="11" t="s">
        <v>138</v>
      </c>
      <c r="F46" s="20" t="s">
        <v>242</v>
      </c>
    </row>
    <row r="47" spans="2:7" ht="29" x14ac:dyDescent="0.35">
      <c r="B47" s="5" t="s">
        <v>139</v>
      </c>
      <c r="C47" s="5" t="s">
        <v>124</v>
      </c>
      <c r="D47" s="6" t="s">
        <v>140</v>
      </c>
      <c r="E47" s="11" t="s">
        <v>141</v>
      </c>
      <c r="F47" s="20"/>
    </row>
    <row r="48" spans="2:7" ht="43.5" x14ac:dyDescent="0.35">
      <c r="B48" s="5" t="s">
        <v>142</v>
      </c>
      <c r="C48" s="5" t="s">
        <v>124</v>
      </c>
      <c r="D48" s="6" t="s">
        <v>143</v>
      </c>
      <c r="E48" s="11" t="s">
        <v>144</v>
      </c>
      <c r="F48" s="20" t="s">
        <v>242</v>
      </c>
    </row>
    <row r="49" spans="2:7" ht="29" x14ac:dyDescent="0.35">
      <c r="B49" s="5" t="s">
        <v>145</v>
      </c>
      <c r="C49" s="5" t="s">
        <v>124</v>
      </c>
      <c r="D49" s="6" t="s">
        <v>146</v>
      </c>
      <c r="E49" s="11" t="s">
        <v>147</v>
      </c>
      <c r="F49" s="20"/>
    </row>
    <row r="50" spans="2:7" ht="29" x14ac:dyDescent="0.35">
      <c r="B50" s="5" t="s">
        <v>148</v>
      </c>
      <c r="C50" s="5" t="s">
        <v>124</v>
      </c>
      <c r="D50" s="6" t="s">
        <v>149</v>
      </c>
      <c r="E50" s="11" t="s">
        <v>150</v>
      </c>
      <c r="F50" s="20"/>
    </row>
    <row r="51" spans="2:7" ht="29" x14ac:dyDescent="0.35">
      <c r="B51" s="5" t="s">
        <v>151</v>
      </c>
      <c r="C51" s="5" t="s">
        <v>124</v>
      </c>
      <c r="D51" s="6" t="s">
        <v>152</v>
      </c>
      <c r="E51" s="11" t="s">
        <v>153</v>
      </c>
      <c r="F51" s="20" t="s">
        <v>242</v>
      </c>
    </row>
    <row r="52" spans="2:7" ht="29" x14ac:dyDescent="0.35">
      <c r="B52" s="5" t="s">
        <v>154</v>
      </c>
      <c r="C52" s="5" t="s">
        <v>124</v>
      </c>
      <c r="D52" s="6" t="s">
        <v>155</v>
      </c>
      <c r="E52" s="11" t="s">
        <v>156</v>
      </c>
      <c r="F52" s="20"/>
    </row>
    <row r="53" spans="2:7" ht="29" x14ac:dyDescent="0.35">
      <c r="B53" s="5" t="s">
        <v>157</v>
      </c>
      <c r="C53" s="5" t="s">
        <v>124</v>
      </c>
      <c r="D53" s="6" t="s">
        <v>158</v>
      </c>
      <c r="E53" s="11" t="s">
        <v>159</v>
      </c>
      <c r="F53" s="20"/>
    </row>
    <row r="54" spans="2:7" ht="29" x14ac:dyDescent="0.35">
      <c r="B54" s="5" t="s">
        <v>160</v>
      </c>
      <c r="C54" s="5" t="s">
        <v>124</v>
      </c>
      <c r="D54" s="6" t="s">
        <v>161</v>
      </c>
      <c r="E54" s="8" t="s">
        <v>162</v>
      </c>
      <c r="F54" s="20"/>
      <c r="G54" s="9" t="s">
        <v>264</v>
      </c>
    </row>
    <row r="55" spans="2:7" ht="116" x14ac:dyDescent="0.35">
      <c r="B55" s="5" t="s">
        <v>163</v>
      </c>
      <c r="C55" s="5">
        <v>8.8000000000000007</v>
      </c>
      <c r="D55" s="6" t="s">
        <v>164</v>
      </c>
      <c r="E55" s="6" t="s">
        <v>165</v>
      </c>
      <c r="F55" s="19"/>
    </row>
    <row r="56" spans="2:7" ht="72.5" x14ac:dyDescent="0.35">
      <c r="B56" s="5" t="s">
        <v>166</v>
      </c>
      <c r="C56" s="5">
        <v>8.8000000000000007</v>
      </c>
      <c r="D56" s="6" t="s">
        <v>167</v>
      </c>
      <c r="E56" s="6" t="s">
        <v>168</v>
      </c>
      <c r="F56" s="19"/>
    </row>
    <row r="57" spans="2:7" ht="87" x14ac:dyDescent="0.35">
      <c r="B57" s="5" t="s">
        <v>169</v>
      </c>
      <c r="C57" s="5" t="s">
        <v>170</v>
      </c>
      <c r="D57" s="6" t="s">
        <v>171</v>
      </c>
      <c r="E57" s="6" t="s">
        <v>172</v>
      </c>
      <c r="F57" s="19"/>
    </row>
    <row r="58" spans="2:7" ht="116" x14ac:dyDescent="0.35">
      <c r="B58" s="5" t="s">
        <v>173</v>
      </c>
      <c r="C58" s="5" t="s">
        <v>174</v>
      </c>
      <c r="D58" s="6" t="s">
        <v>175</v>
      </c>
      <c r="E58" s="6" t="s">
        <v>176</v>
      </c>
      <c r="F58" s="19"/>
    </row>
    <row r="59" spans="2:7" ht="87" x14ac:dyDescent="0.35">
      <c r="B59" s="5" t="s">
        <v>177</v>
      </c>
      <c r="C59" s="5" t="s">
        <v>178</v>
      </c>
      <c r="D59" s="6" t="s">
        <v>179</v>
      </c>
      <c r="E59" s="6" t="s">
        <v>180</v>
      </c>
      <c r="F59" s="19"/>
    </row>
    <row r="60" spans="2:7" ht="58" x14ac:dyDescent="0.35">
      <c r="B60" s="5" t="s">
        <v>181</v>
      </c>
      <c r="C60" s="5" t="s">
        <v>182</v>
      </c>
      <c r="D60" s="6" t="s">
        <v>183</v>
      </c>
      <c r="E60" s="11" t="s">
        <v>184</v>
      </c>
      <c r="F60" s="20" t="s">
        <v>242</v>
      </c>
    </row>
    <row r="61" spans="2:7" ht="58" x14ac:dyDescent="0.35">
      <c r="B61" s="5" t="s">
        <v>185</v>
      </c>
      <c r="C61" s="5" t="s">
        <v>182</v>
      </c>
      <c r="D61" s="6" t="s">
        <v>186</v>
      </c>
      <c r="E61" s="11" t="s">
        <v>187</v>
      </c>
      <c r="F61" s="20"/>
    </row>
    <row r="62" spans="2:7" ht="43.5" x14ac:dyDescent="0.35">
      <c r="B62" s="5" t="s">
        <v>188</v>
      </c>
      <c r="C62" s="5" t="s">
        <v>189</v>
      </c>
      <c r="D62" s="6" t="s">
        <v>190</v>
      </c>
      <c r="E62" s="11" t="s">
        <v>191</v>
      </c>
      <c r="F62" s="20" t="s">
        <v>242</v>
      </c>
    </row>
    <row r="63" spans="2:7" ht="43.5" x14ac:dyDescent="0.35">
      <c r="B63" s="5" t="s">
        <v>192</v>
      </c>
      <c r="C63" s="5" t="s">
        <v>189</v>
      </c>
      <c r="D63" s="6" t="s">
        <v>193</v>
      </c>
      <c r="E63" s="11" t="s">
        <v>194</v>
      </c>
      <c r="F63" s="20"/>
    </row>
    <row r="64" spans="2:7" ht="72.5" x14ac:dyDescent="0.35">
      <c r="B64" s="5" t="s">
        <v>195</v>
      </c>
      <c r="C64" s="5" t="s">
        <v>189</v>
      </c>
      <c r="D64" s="6" t="s">
        <v>196</v>
      </c>
      <c r="E64" s="6" t="s">
        <v>197</v>
      </c>
      <c r="F64" s="19"/>
    </row>
    <row r="65" spans="2:6" ht="43.5" x14ac:dyDescent="0.35">
      <c r="B65" s="5" t="s">
        <v>198</v>
      </c>
      <c r="C65" s="5" t="s">
        <v>189</v>
      </c>
      <c r="D65" s="6" t="s">
        <v>199</v>
      </c>
      <c r="E65" s="11" t="s">
        <v>200</v>
      </c>
      <c r="F65" s="20" t="s">
        <v>242</v>
      </c>
    </row>
    <row r="66" spans="2:6" ht="58" x14ac:dyDescent="0.35">
      <c r="B66" s="5" t="s">
        <v>201</v>
      </c>
      <c r="C66" s="5" t="s">
        <v>189</v>
      </c>
      <c r="D66" s="6" t="s">
        <v>202</v>
      </c>
      <c r="E66" s="11" t="s">
        <v>203</v>
      </c>
      <c r="F66" s="20"/>
    </row>
    <row r="67" spans="2:6" ht="58" x14ac:dyDescent="0.35">
      <c r="B67" s="5" t="s">
        <v>204</v>
      </c>
      <c r="C67" s="5" t="s">
        <v>189</v>
      </c>
      <c r="D67" s="6" t="s">
        <v>205</v>
      </c>
      <c r="E67" s="11" t="s">
        <v>206</v>
      </c>
      <c r="F67" s="20"/>
    </row>
    <row r="68" spans="2:6" x14ac:dyDescent="0.35">
      <c r="B68" s="5" t="s">
        <v>207</v>
      </c>
      <c r="C68" s="5" t="s">
        <v>208</v>
      </c>
      <c r="D68" s="6" t="s">
        <v>209</v>
      </c>
      <c r="E68" s="6" t="s">
        <v>210</v>
      </c>
      <c r="F68" s="19"/>
    </row>
    <row r="69" spans="2:6" ht="58" x14ac:dyDescent="0.35">
      <c r="B69" s="5" t="s">
        <v>211</v>
      </c>
      <c r="C69" s="5" t="s">
        <v>208</v>
      </c>
      <c r="D69" s="6" t="s">
        <v>212</v>
      </c>
      <c r="E69" s="6" t="s">
        <v>213</v>
      </c>
      <c r="F69" s="19"/>
    </row>
    <row r="70" spans="2:6" ht="58" x14ac:dyDescent="0.35">
      <c r="B70" s="5" t="s">
        <v>214</v>
      </c>
      <c r="C70" s="5">
        <v>8.6999999999999993</v>
      </c>
      <c r="D70" s="6" t="s">
        <v>215</v>
      </c>
      <c r="E70" s="6" t="s">
        <v>216</v>
      </c>
      <c r="F70" s="19"/>
    </row>
    <row r="71" spans="2:6" ht="101.5" x14ac:dyDescent="0.35">
      <c r="B71" s="5" t="s">
        <v>217</v>
      </c>
      <c r="C71" s="5" t="s">
        <v>218</v>
      </c>
      <c r="D71" s="6" t="s">
        <v>219</v>
      </c>
      <c r="E71" s="6" t="s">
        <v>220</v>
      </c>
      <c r="F71" s="19"/>
    </row>
    <row r="72" spans="2:6" ht="58" x14ac:dyDescent="0.35">
      <c r="B72" s="5" t="s">
        <v>221</v>
      </c>
      <c r="C72" s="5" t="s">
        <v>218</v>
      </c>
      <c r="D72" s="6" t="s">
        <v>222</v>
      </c>
      <c r="E72" s="6" t="s">
        <v>223</v>
      </c>
      <c r="F72" s="19"/>
    </row>
    <row r="73" spans="2:6" ht="72.5" x14ac:dyDescent="0.35">
      <c r="B73" s="5" t="s">
        <v>224</v>
      </c>
      <c r="C73" s="5" t="s">
        <v>218</v>
      </c>
      <c r="D73" s="6" t="s">
        <v>225</v>
      </c>
      <c r="E73" s="6" t="s">
        <v>226</v>
      </c>
      <c r="F73" s="19"/>
    </row>
    <row r="74" spans="2:6" ht="304.5" x14ac:dyDescent="0.35">
      <c r="B74" s="5" t="s">
        <v>227</v>
      </c>
      <c r="C74" s="5" t="s">
        <v>218</v>
      </c>
      <c r="D74" s="6" t="s">
        <v>228</v>
      </c>
      <c r="E74" s="6" t="s">
        <v>229</v>
      </c>
      <c r="F74" s="19"/>
    </row>
    <row r="75" spans="2:6" ht="43.5" x14ac:dyDescent="0.35">
      <c r="B75" s="5"/>
      <c r="C75" s="5"/>
      <c r="D75" s="6" t="s">
        <v>230</v>
      </c>
      <c r="E75" s="6" t="s">
        <v>231</v>
      </c>
      <c r="F75" s="19"/>
    </row>
  </sheetData>
  <mergeCells count="8">
    <mergeCell ref="F65:F67"/>
    <mergeCell ref="F51:F54"/>
    <mergeCell ref="F60:F61"/>
    <mergeCell ref="F62:F63"/>
    <mergeCell ref="B1:E1"/>
    <mergeCell ref="F43:F44"/>
    <mergeCell ref="F46:F47"/>
    <mergeCell ref="F48:F50"/>
  </mergeCells>
  <hyperlinks>
    <hyperlink ref="F18" location="'102-22-a-v'!A1" display="Indicador Gráfico" xr:uid="{46AF30A1-7E19-41BF-86C2-6EBE99C6D764}"/>
    <hyperlink ref="F19" location="'102-22-a-vi'!A1" display="Indicador Gráfico" xr:uid="{2814F8BA-B557-44A2-B19C-4B000CF78E9B}"/>
    <hyperlink ref="F43" location="'401-1-a-1-1'!A1" display="Indicador Gráfico" xr:uid="{5260B55B-F61C-4A1D-9E66-70C519877E78}"/>
    <hyperlink ref="F46" location="'401-1-a-1-1'!A1" display="Indicador Gráfico" xr:uid="{E8FDEA2D-8C51-4E87-A52C-525FFB88E71D}"/>
    <hyperlink ref="F46:F47" location="'401-1-a-2-1'!A1" display="Indicador Gráfico" xr:uid="{62788782-3B82-4A89-B046-DB675133D80A}"/>
    <hyperlink ref="F48" location="'401-1-a-1-1'!A1" display="Indicador Gráfico" xr:uid="{8B927441-C011-47EE-825F-93318E9A08CE}"/>
    <hyperlink ref="F48:F49" location="'401-1-a-3'!A1" display="Indicador Gráfico" xr:uid="{FB466ECB-7C77-4B9F-85BD-E7D4B37C3D22}"/>
    <hyperlink ref="F51" location="'401-1-a-1-1'!A1" display="Indicador Gráfico" xr:uid="{A3246F9A-0BF4-478F-9CE3-99481EB11366}"/>
    <hyperlink ref="F51:F52" location="'401-1-a-2-1'!A1" display="Indicador Gráfico" xr:uid="{99764CE9-A36E-40F4-BF66-E7B026AB3634}"/>
    <hyperlink ref="F51:F54" location="'401-1-b-1-2'!A1" display="Indicador Gráfico" xr:uid="{A5F703F8-01AD-4B1F-B494-B78303712BFD}"/>
    <hyperlink ref="F60" location="'401-1-a-1-1'!A1" display="Indicador Gráfico" xr:uid="{08279A2F-3FE7-492A-8137-4BD2A0CB3FE2}"/>
    <hyperlink ref="F60:F61" location="'404-3-a-1'!A1" display="Indicador Gráfico" xr:uid="{50E10D12-943C-4B29-BF47-35ABF923D5CA}"/>
    <hyperlink ref="F62" location="'401-1-a-1-1'!A1" display="Indicador Gráfico" xr:uid="{2E231FA4-F431-4E70-95FB-2311FEA44BB8}"/>
    <hyperlink ref="F62:F63" location="'405-1-a-i'!A1" display="Indicador Gráfico" xr:uid="{431BC394-1CE6-4285-AA79-B195B390C250}"/>
    <hyperlink ref="F65" location="'401-1-a-1-1'!A1" display="Indicador Gráfico" xr:uid="{CF3B1759-71F8-418C-8F0F-598A7C24B388}"/>
    <hyperlink ref="F65:F66" location="'405-1-a-i'!A1" display="Indicador Gráfico" xr:uid="{9CC61D56-BE1C-4960-A758-E096D2905214}"/>
    <hyperlink ref="F65:F67" location="'405-1-b-i -2'!A1" display="Indicador Gráfico" xr:uid="{B41CEA34-5706-4CF5-99DA-50EDE7F1C9F1}"/>
  </hyperlinks>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B68F2-4068-44F5-94F8-96F58E91729C}">
  <dimension ref="A1:U17"/>
  <sheetViews>
    <sheetView showGridLines="0" showRowColHeaders="0" zoomScale="90" zoomScaleNormal="90" workbookViewId="0">
      <pane ySplit="1" topLeftCell="A2" activePane="bottomLeft" state="frozen"/>
      <selection pane="bottomLeft"/>
    </sheetView>
  </sheetViews>
  <sheetFormatPr defaultRowHeight="14.5" x14ac:dyDescent="0.35"/>
  <cols>
    <col min="7" max="7" width="4.6328125" customWidth="1"/>
    <col min="14" max="14" width="7.90625" bestFit="1" customWidth="1"/>
  </cols>
  <sheetData>
    <row r="1" spans="1:21" ht="35.5" customHeight="1" x14ac:dyDescent="0.35">
      <c r="A1" s="10" t="s">
        <v>278</v>
      </c>
    </row>
    <row r="2" spans="1:21" x14ac:dyDescent="0.35">
      <c r="C2" t="s">
        <v>206</v>
      </c>
    </row>
    <row r="4" spans="1:21" x14ac:dyDescent="0.35">
      <c r="B4" s="3"/>
      <c r="C4" s="3"/>
      <c r="I4" s="3"/>
      <c r="J4" s="3"/>
      <c r="P4" s="3"/>
      <c r="Q4" s="3"/>
    </row>
    <row r="5" spans="1:21" x14ac:dyDescent="0.35">
      <c r="B5" t="s">
        <v>234</v>
      </c>
      <c r="C5" t="s">
        <v>233</v>
      </c>
      <c r="D5" t="s">
        <v>232</v>
      </c>
      <c r="K5" t="s">
        <v>234</v>
      </c>
      <c r="L5" t="s">
        <v>273</v>
      </c>
      <c r="M5" t="s">
        <v>274</v>
      </c>
      <c r="N5" t="s">
        <v>275</v>
      </c>
      <c r="R5" t="s">
        <v>234</v>
      </c>
      <c r="S5" s="9" t="s">
        <v>235</v>
      </c>
    </row>
    <row r="6" spans="1:21" x14ac:dyDescent="0.35">
      <c r="B6" s="9" t="s">
        <v>266</v>
      </c>
      <c r="C6" s="16">
        <v>1.2977937506239393E-3</v>
      </c>
      <c r="D6" s="17">
        <v>1.7370470200658877E-2</v>
      </c>
      <c r="E6" s="17"/>
      <c r="F6" s="17"/>
      <c r="K6" s="9" t="s">
        <v>266</v>
      </c>
      <c r="L6" s="18">
        <v>1.8698130186981302E-2</v>
      </c>
      <c r="M6" s="18">
        <v>0</v>
      </c>
      <c r="N6" s="18">
        <v>0</v>
      </c>
      <c r="O6" s="17"/>
      <c r="P6" s="17"/>
      <c r="Q6" s="17"/>
      <c r="R6" s="9" t="s">
        <v>276</v>
      </c>
      <c r="S6" s="14">
        <v>76</v>
      </c>
      <c r="T6" s="18"/>
      <c r="U6" s="18"/>
    </row>
    <row r="7" spans="1:21" x14ac:dyDescent="0.35">
      <c r="B7" s="9" t="s">
        <v>276</v>
      </c>
      <c r="C7" s="17">
        <v>0.24957572127383448</v>
      </c>
      <c r="D7" s="17">
        <v>0.50913447139862233</v>
      </c>
      <c r="E7" s="17"/>
      <c r="F7" s="17"/>
      <c r="K7" s="9" t="s">
        <v>276</v>
      </c>
      <c r="L7" s="18">
        <v>0.4058594140585941</v>
      </c>
      <c r="M7" s="18">
        <v>0.33776622337766221</v>
      </c>
      <c r="N7" s="18">
        <v>1.4698530146985302E-2</v>
      </c>
      <c r="O7" s="17"/>
      <c r="P7" s="17"/>
      <c r="Q7" s="17"/>
      <c r="R7" s="9" t="s">
        <v>269</v>
      </c>
      <c r="S7" s="14">
        <v>7</v>
      </c>
      <c r="T7" s="18"/>
      <c r="U7" s="18"/>
    </row>
    <row r="8" spans="1:21" x14ac:dyDescent="0.35">
      <c r="B8" s="9" t="s">
        <v>277</v>
      </c>
      <c r="C8" s="17">
        <v>2.1363681741040228E-2</v>
      </c>
      <c r="D8" s="17">
        <v>2.1363681741040228E-2</v>
      </c>
      <c r="E8" s="17"/>
      <c r="F8" s="17"/>
      <c r="K8" s="9" t="s">
        <v>277</v>
      </c>
      <c r="L8" s="18">
        <v>4.0095990400959902E-2</v>
      </c>
      <c r="M8" s="18">
        <v>2.6997300269973002E-3</v>
      </c>
      <c r="N8" s="18">
        <v>0</v>
      </c>
      <c r="O8" s="17"/>
      <c r="P8" s="17"/>
      <c r="Q8" s="17"/>
      <c r="R8" s="9" t="s">
        <v>277</v>
      </c>
      <c r="S8" s="14">
        <v>4</v>
      </c>
      <c r="T8" s="18"/>
      <c r="U8" s="18"/>
    </row>
    <row r="9" spans="1:21" x14ac:dyDescent="0.35">
      <c r="B9" s="9" t="s">
        <v>269</v>
      </c>
      <c r="C9" s="17">
        <v>1.8668263951282821E-2</v>
      </c>
      <c r="D9" s="17">
        <v>5.4607167814714981E-2</v>
      </c>
      <c r="E9" s="17"/>
      <c r="F9" s="17"/>
      <c r="K9" s="9" t="s">
        <v>269</v>
      </c>
      <c r="L9" s="18">
        <v>2.3997600239976002E-2</v>
      </c>
      <c r="M9" s="18">
        <v>4.6695330466953303E-2</v>
      </c>
      <c r="N9" s="18">
        <v>2.6997300269973002E-3</v>
      </c>
      <c r="O9" s="17"/>
      <c r="P9" s="17"/>
      <c r="Q9" s="17"/>
      <c r="R9" s="9" t="s">
        <v>266</v>
      </c>
      <c r="S9" s="14">
        <v>2</v>
      </c>
      <c r="T9" s="18"/>
      <c r="U9" s="18"/>
    </row>
    <row r="10" spans="1:21" x14ac:dyDescent="0.35">
      <c r="B10" s="9" t="s">
        <v>270</v>
      </c>
      <c r="C10" s="17">
        <v>6.6886293301387642E-3</v>
      </c>
      <c r="D10" s="17">
        <v>1.2977937506239393E-3</v>
      </c>
      <c r="E10" s="17"/>
      <c r="F10" s="17"/>
      <c r="K10" s="9" t="s">
        <v>270</v>
      </c>
      <c r="L10" s="18">
        <v>0</v>
      </c>
      <c r="M10" s="18">
        <v>5.2994700529947003E-3</v>
      </c>
      <c r="N10" s="18">
        <v>2.6997300269973002E-3</v>
      </c>
      <c r="O10" s="17"/>
      <c r="P10" s="17"/>
      <c r="Q10" s="17"/>
      <c r="R10" s="9" t="s">
        <v>270</v>
      </c>
      <c r="S10" s="14">
        <v>1</v>
      </c>
      <c r="T10" s="18"/>
      <c r="U10" s="18"/>
    </row>
    <row r="11" spans="1:21" x14ac:dyDescent="0.35">
      <c r="B11" s="9" t="s">
        <v>271</v>
      </c>
      <c r="C11" s="17">
        <v>4.0031945692323045E-2</v>
      </c>
      <c r="D11" s="17">
        <v>5.8600379355096335E-2</v>
      </c>
      <c r="E11" s="17"/>
      <c r="F11" s="17"/>
      <c r="K11" s="9" t="s">
        <v>271</v>
      </c>
      <c r="L11" s="18">
        <v>1.2998700129987001E-3</v>
      </c>
      <c r="M11" s="18">
        <v>8.6791320867913219E-2</v>
      </c>
      <c r="N11" s="18">
        <v>1.0698930106989302E-2</v>
      </c>
      <c r="O11" s="17"/>
      <c r="P11" s="17"/>
      <c r="Q11" s="17"/>
      <c r="R11" s="9" t="s">
        <v>271</v>
      </c>
      <c r="S11" s="14">
        <v>10</v>
      </c>
      <c r="T11" s="18"/>
      <c r="U11" s="18"/>
    </row>
    <row r="13" spans="1:21" x14ac:dyDescent="0.35">
      <c r="C13" s="1"/>
      <c r="L13" s="17">
        <f>SUM(L6:N11)</f>
        <v>0.99999999999999989</v>
      </c>
      <c r="S13" s="17"/>
    </row>
    <row r="17" spans="2:17" x14ac:dyDescent="0.35">
      <c r="B17" s="3"/>
      <c r="C17" s="3"/>
      <c r="I17" s="3"/>
      <c r="J17" s="3"/>
      <c r="P17" s="3"/>
      <c r="Q17" s="3"/>
    </row>
  </sheetData>
  <sortState xmlns:xlrd2="http://schemas.microsoft.com/office/spreadsheetml/2017/richdata2" ref="R6:S10">
    <sortCondition descending="1" ref="S6:S10"/>
  </sortState>
  <mergeCells count="6">
    <mergeCell ref="B4:C4"/>
    <mergeCell ref="I4:J4"/>
    <mergeCell ref="P4:Q4"/>
    <mergeCell ref="B17:C17"/>
    <mergeCell ref="I17:J17"/>
    <mergeCell ref="P17:Q17"/>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C0C35-301E-42B1-9C06-9E364E439C55}">
  <dimension ref="A1:Q20"/>
  <sheetViews>
    <sheetView showGridLines="0" showRowColHeaders="0" zoomScale="90" zoomScaleNormal="90" workbookViewId="0">
      <pane ySplit="1" topLeftCell="A2" activePane="bottomLeft" state="frozen"/>
      <selection pane="bottomLeft"/>
    </sheetView>
  </sheetViews>
  <sheetFormatPr defaultRowHeight="14.5" x14ac:dyDescent="0.35"/>
  <cols>
    <col min="7" max="7" width="4.6328125" customWidth="1"/>
    <col min="14" max="14" width="4.6328125" customWidth="1"/>
  </cols>
  <sheetData>
    <row r="1" spans="1:17" ht="35.5" customHeight="1" x14ac:dyDescent="0.35">
      <c r="A1" s="10" t="s">
        <v>238</v>
      </c>
    </row>
    <row r="4" spans="1:17" x14ac:dyDescent="0.35">
      <c r="B4" s="3" t="s">
        <v>236</v>
      </c>
      <c r="C4" s="3"/>
      <c r="I4" s="3" t="s">
        <v>237</v>
      </c>
      <c r="J4" s="3"/>
      <c r="P4" s="3" t="s">
        <v>232</v>
      </c>
      <c r="Q4" s="3"/>
    </row>
    <row r="5" spans="1:17" x14ac:dyDescent="0.35">
      <c r="B5" t="s">
        <v>234</v>
      </c>
      <c r="C5" t="s">
        <v>235</v>
      </c>
      <c r="I5" t="s">
        <v>234</v>
      </c>
      <c r="J5" t="s">
        <v>235</v>
      </c>
      <c r="P5" t="s">
        <v>234</v>
      </c>
      <c r="Q5" t="s">
        <v>235</v>
      </c>
    </row>
    <row r="6" spans="1:17" x14ac:dyDescent="0.35">
      <c r="B6" t="s">
        <v>232</v>
      </c>
      <c r="C6">
        <v>6</v>
      </c>
      <c r="I6" t="s">
        <v>232</v>
      </c>
      <c r="J6">
        <v>19</v>
      </c>
      <c r="P6" t="s">
        <v>232</v>
      </c>
      <c r="Q6">
        <v>18</v>
      </c>
    </row>
    <row r="7" spans="1:17" x14ac:dyDescent="0.35">
      <c r="B7" t="s">
        <v>233</v>
      </c>
      <c r="C7">
        <v>2</v>
      </c>
      <c r="I7" t="s">
        <v>233</v>
      </c>
      <c r="J7">
        <v>11</v>
      </c>
      <c r="P7" t="s">
        <v>233</v>
      </c>
      <c r="Q7">
        <v>0</v>
      </c>
    </row>
    <row r="17" spans="2:17" x14ac:dyDescent="0.35">
      <c r="B17" s="3" t="s">
        <v>239</v>
      </c>
      <c r="C17" s="3"/>
      <c r="I17" s="3" t="s">
        <v>240</v>
      </c>
      <c r="J17" s="3"/>
      <c r="P17" s="3" t="s">
        <v>241</v>
      </c>
      <c r="Q17" s="3"/>
    </row>
    <row r="18" spans="2:17" x14ac:dyDescent="0.35">
      <c r="B18" t="s">
        <v>234</v>
      </c>
      <c r="C18" t="s">
        <v>235</v>
      </c>
      <c r="I18" t="s">
        <v>234</v>
      </c>
      <c r="J18" t="s">
        <v>235</v>
      </c>
      <c r="P18" t="s">
        <v>234</v>
      </c>
      <c r="Q18" t="s">
        <v>235</v>
      </c>
    </row>
    <row r="19" spans="2:17" x14ac:dyDescent="0.35">
      <c r="B19" t="s">
        <v>232</v>
      </c>
      <c r="C19">
        <v>9</v>
      </c>
      <c r="I19" t="s">
        <v>232</v>
      </c>
      <c r="J19">
        <v>16</v>
      </c>
      <c r="P19" t="s">
        <v>232</v>
      </c>
      <c r="Q19">
        <v>1</v>
      </c>
    </row>
    <row r="20" spans="2:17" x14ac:dyDescent="0.35">
      <c r="B20" t="s">
        <v>233</v>
      </c>
      <c r="C20">
        <v>5</v>
      </c>
      <c r="I20" t="s">
        <v>233</v>
      </c>
      <c r="J20">
        <v>10</v>
      </c>
      <c r="P20" t="s">
        <v>233</v>
      </c>
      <c r="Q20">
        <v>2</v>
      </c>
    </row>
  </sheetData>
  <mergeCells count="6">
    <mergeCell ref="B4:C4"/>
    <mergeCell ref="I4:J4"/>
    <mergeCell ref="P4:Q4"/>
    <mergeCell ref="B17:C17"/>
    <mergeCell ref="I17:J17"/>
    <mergeCell ref="P17:Q17"/>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FB285-D1CD-4EB8-8F92-3D2DBB3DF0A5}">
  <dimension ref="A1:Q38"/>
  <sheetViews>
    <sheetView showGridLines="0" showRowColHeaders="0" zoomScale="80" zoomScaleNormal="80" workbookViewId="0">
      <pane ySplit="1" topLeftCell="A2" activePane="bottomLeft" state="frozen"/>
      <selection pane="bottomLeft"/>
    </sheetView>
  </sheetViews>
  <sheetFormatPr defaultRowHeight="14.5" x14ac:dyDescent="0.35"/>
  <cols>
    <col min="7" max="7" width="4.6328125" customWidth="1"/>
    <col min="14" max="14" width="4.6328125" customWidth="1"/>
  </cols>
  <sheetData>
    <row r="1" spans="1:17" ht="35.5" customHeight="1" x14ac:dyDescent="0.35">
      <c r="A1" s="10" t="s">
        <v>238</v>
      </c>
    </row>
    <row r="4" spans="1:17" x14ac:dyDescent="0.35">
      <c r="B4" s="3"/>
      <c r="C4" s="3"/>
      <c r="I4" s="3" t="s">
        <v>237</v>
      </c>
      <c r="J4" s="3"/>
      <c r="P4" s="3" t="s">
        <v>232</v>
      </c>
      <c r="Q4" s="3"/>
    </row>
    <row r="5" spans="1:17" x14ac:dyDescent="0.35">
      <c r="B5" s="3" t="s">
        <v>236</v>
      </c>
      <c r="C5" s="3"/>
      <c r="I5" t="s">
        <v>234</v>
      </c>
      <c r="J5" t="s">
        <v>235</v>
      </c>
      <c r="P5" t="s">
        <v>234</v>
      </c>
      <c r="Q5" t="s">
        <v>235</v>
      </c>
    </row>
    <row r="6" spans="1:17" x14ac:dyDescent="0.35">
      <c r="B6" t="s">
        <v>234</v>
      </c>
      <c r="C6" t="s">
        <v>235</v>
      </c>
      <c r="I6" t="s">
        <v>232</v>
      </c>
      <c r="J6">
        <v>19</v>
      </c>
      <c r="P6" t="s">
        <v>232</v>
      </c>
      <c r="Q6">
        <v>18</v>
      </c>
    </row>
    <row r="7" spans="1:17" x14ac:dyDescent="0.35">
      <c r="B7" t="s">
        <v>233</v>
      </c>
      <c r="C7">
        <v>2</v>
      </c>
      <c r="I7" t="s">
        <v>233</v>
      </c>
      <c r="J7">
        <v>11</v>
      </c>
      <c r="P7" t="s">
        <v>233</v>
      </c>
      <c r="Q7">
        <v>0</v>
      </c>
    </row>
    <row r="8" spans="1:17" x14ac:dyDescent="0.35">
      <c r="B8" s="9" t="s">
        <v>232</v>
      </c>
      <c r="C8">
        <v>3</v>
      </c>
    </row>
    <row r="9" spans="1:17" x14ac:dyDescent="0.35">
      <c r="B9" s="9" t="s">
        <v>244</v>
      </c>
      <c r="C9">
        <v>2</v>
      </c>
    </row>
    <row r="10" spans="1:17" x14ac:dyDescent="0.35">
      <c r="B10" s="9" t="s">
        <v>240</v>
      </c>
      <c r="C10">
        <v>1</v>
      </c>
    </row>
    <row r="17" spans="2:17" x14ac:dyDescent="0.35">
      <c r="I17" s="3" t="s">
        <v>240</v>
      </c>
      <c r="J17" s="3"/>
      <c r="P17" s="3" t="s">
        <v>241</v>
      </c>
      <c r="Q17" s="3"/>
    </row>
    <row r="18" spans="2:17" x14ac:dyDescent="0.35">
      <c r="E18" s="3"/>
      <c r="F18" s="3"/>
      <c r="I18" t="s">
        <v>234</v>
      </c>
      <c r="J18" t="s">
        <v>235</v>
      </c>
      <c r="P18" t="s">
        <v>234</v>
      </c>
      <c r="Q18" t="s">
        <v>235</v>
      </c>
    </row>
    <row r="19" spans="2:17" x14ac:dyDescent="0.35">
      <c r="B19" s="3" t="s">
        <v>236</v>
      </c>
      <c r="C19" s="3"/>
      <c r="I19" t="s">
        <v>232</v>
      </c>
      <c r="J19">
        <v>16</v>
      </c>
      <c r="P19" t="s">
        <v>233</v>
      </c>
      <c r="Q19">
        <v>2</v>
      </c>
    </row>
    <row r="20" spans="2:17" x14ac:dyDescent="0.35">
      <c r="B20" t="s">
        <v>234</v>
      </c>
      <c r="C20" t="s">
        <v>235</v>
      </c>
      <c r="E20" s="9"/>
      <c r="I20" t="s">
        <v>233</v>
      </c>
      <c r="J20">
        <v>10</v>
      </c>
      <c r="P20" t="s">
        <v>245</v>
      </c>
      <c r="Q20">
        <v>1</v>
      </c>
    </row>
    <row r="21" spans="2:17" x14ac:dyDescent="0.35">
      <c r="B21" s="9" t="s">
        <v>232</v>
      </c>
      <c r="C21">
        <v>6</v>
      </c>
      <c r="E21" s="9"/>
      <c r="P21" t="s">
        <v>246</v>
      </c>
      <c r="Q21">
        <v>1</v>
      </c>
    </row>
    <row r="22" spans="2:17" x14ac:dyDescent="0.35">
      <c r="B22" s="9" t="s">
        <v>233</v>
      </c>
      <c r="C22">
        <v>1</v>
      </c>
    </row>
    <row r="23" spans="2:17" x14ac:dyDescent="0.35">
      <c r="B23" s="9" t="s">
        <v>243</v>
      </c>
      <c r="C23">
        <v>1</v>
      </c>
    </row>
    <row r="24" spans="2:17" x14ac:dyDescent="0.35">
      <c r="B24" s="9"/>
    </row>
    <row r="35" spans="2:3" x14ac:dyDescent="0.35">
      <c r="B35" s="3" t="s">
        <v>239</v>
      </c>
      <c r="C35" s="3"/>
    </row>
    <row r="36" spans="2:3" x14ac:dyDescent="0.35">
      <c r="B36" t="s">
        <v>234</v>
      </c>
      <c r="C36" t="s">
        <v>235</v>
      </c>
    </row>
    <row r="37" spans="2:3" x14ac:dyDescent="0.35">
      <c r="B37" t="s">
        <v>232</v>
      </c>
      <c r="C37">
        <v>9</v>
      </c>
    </row>
    <row r="38" spans="2:3" x14ac:dyDescent="0.35">
      <c r="B38" t="s">
        <v>233</v>
      </c>
      <c r="C38">
        <v>5</v>
      </c>
    </row>
  </sheetData>
  <mergeCells count="9">
    <mergeCell ref="B5:C5"/>
    <mergeCell ref="B19:C19"/>
    <mergeCell ref="B4:C4"/>
    <mergeCell ref="I4:J4"/>
    <mergeCell ref="P4:Q4"/>
    <mergeCell ref="B35:C35"/>
    <mergeCell ref="I17:J17"/>
    <mergeCell ref="P17:Q17"/>
    <mergeCell ref="E18:F18"/>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CBAC8-22E3-476F-BABF-73C29747F48F}">
  <dimension ref="A1:Q17"/>
  <sheetViews>
    <sheetView showGridLines="0" showRowColHeaders="0" zoomScale="90" zoomScaleNormal="90" workbookViewId="0">
      <pane ySplit="1" topLeftCell="A2" activePane="bottomLeft" state="frozen"/>
      <selection pane="bottomLeft"/>
    </sheetView>
  </sheetViews>
  <sheetFormatPr defaultRowHeight="14.5" x14ac:dyDescent="0.35"/>
  <cols>
    <col min="7" max="7" width="4.6328125" customWidth="1"/>
    <col min="14" max="14" width="4.6328125" customWidth="1"/>
  </cols>
  <sheetData>
    <row r="1" spans="1:17" ht="35.5" customHeight="1" x14ac:dyDescent="0.35">
      <c r="A1" s="10" t="s">
        <v>250</v>
      </c>
    </row>
    <row r="4" spans="1:17" x14ac:dyDescent="0.35">
      <c r="B4" s="3" t="s">
        <v>236</v>
      </c>
      <c r="C4" s="3"/>
      <c r="I4" s="3"/>
      <c r="J4" s="3"/>
      <c r="P4" s="3"/>
      <c r="Q4" s="3"/>
    </row>
    <row r="5" spans="1:17" x14ac:dyDescent="0.35">
      <c r="B5" t="s">
        <v>234</v>
      </c>
      <c r="C5" t="s">
        <v>235</v>
      </c>
    </row>
    <row r="6" spans="1:17" x14ac:dyDescent="0.35">
      <c r="B6" t="s">
        <v>247</v>
      </c>
      <c r="C6">
        <v>158</v>
      </c>
    </row>
    <row r="7" spans="1:17" x14ac:dyDescent="0.35">
      <c r="B7" t="s">
        <v>248</v>
      </c>
      <c r="C7">
        <v>94</v>
      </c>
    </row>
    <row r="8" spans="1:17" x14ac:dyDescent="0.35">
      <c r="B8" t="s">
        <v>249</v>
      </c>
      <c r="C8">
        <v>3</v>
      </c>
    </row>
    <row r="17" spans="2:17" x14ac:dyDescent="0.35">
      <c r="B17" s="3"/>
      <c r="C17" s="3"/>
      <c r="I17" s="3"/>
      <c r="J17" s="3"/>
      <c r="P17" s="3"/>
      <c r="Q17" s="3"/>
    </row>
  </sheetData>
  <mergeCells count="6">
    <mergeCell ref="B4:C4"/>
    <mergeCell ref="I4:J4"/>
    <mergeCell ref="P4:Q4"/>
    <mergeCell ref="B17:C17"/>
    <mergeCell ref="I17:J17"/>
    <mergeCell ref="P17:Q17"/>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8DDF3-9D9B-4E58-B0A6-464FBD802FF2}">
  <dimension ref="A1:Q17"/>
  <sheetViews>
    <sheetView showGridLines="0" showRowColHeaders="0" zoomScale="90" zoomScaleNormal="90" workbookViewId="0">
      <pane ySplit="1" topLeftCell="A2" activePane="bottomLeft" state="frozen"/>
      <selection pane="bottomLeft"/>
    </sheetView>
  </sheetViews>
  <sheetFormatPr defaultRowHeight="14.5" x14ac:dyDescent="0.35"/>
  <cols>
    <col min="7" max="7" width="4.6328125" customWidth="1"/>
    <col min="14" max="14" width="4.6328125" customWidth="1"/>
  </cols>
  <sheetData>
    <row r="1" spans="1:17" ht="35.5" customHeight="1" x14ac:dyDescent="0.35">
      <c r="A1" s="10" t="s">
        <v>251</v>
      </c>
    </row>
    <row r="4" spans="1:17" x14ac:dyDescent="0.35">
      <c r="B4" s="3" t="s">
        <v>236</v>
      </c>
      <c r="C4" s="3"/>
      <c r="I4" s="3"/>
      <c r="J4" s="3"/>
      <c r="P4" s="3"/>
      <c r="Q4" s="3"/>
    </row>
    <row r="5" spans="1:17" x14ac:dyDescent="0.35">
      <c r="B5" t="s">
        <v>234</v>
      </c>
      <c r="C5" t="s">
        <v>235</v>
      </c>
    </row>
    <row r="6" spans="1:17" x14ac:dyDescent="0.35">
      <c r="B6" t="s">
        <v>233</v>
      </c>
      <c r="C6">
        <v>86</v>
      </c>
    </row>
    <row r="7" spans="1:17" x14ac:dyDescent="0.35">
      <c r="B7" t="s">
        <v>232</v>
      </c>
      <c r="C7">
        <v>169</v>
      </c>
    </row>
    <row r="17" spans="2:17" x14ac:dyDescent="0.35">
      <c r="B17" s="3"/>
      <c r="C17" s="3"/>
      <c r="I17" s="3"/>
      <c r="J17" s="3"/>
      <c r="P17" s="3"/>
      <c r="Q17" s="3"/>
    </row>
  </sheetData>
  <mergeCells count="6">
    <mergeCell ref="B4:C4"/>
    <mergeCell ref="I4:J4"/>
    <mergeCell ref="P4:Q4"/>
    <mergeCell ref="B17:C17"/>
    <mergeCell ref="I17:J17"/>
    <mergeCell ref="P17:Q17"/>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52C35-A53B-4CA8-AE56-BAEC4376F9EA}">
  <dimension ref="A1:Q17"/>
  <sheetViews>
    <sheetView showGridLines="0" showRowColHeaders="0" zoomScale="90" zoomScaleNormal="90" workbookViewId="0">
      <pane ySplit="1" topLeftCell="A2" activePane="bottomLeft" state="frozen"/>
      <selection pane="bottomLeft"/>
    </sheetView>
  </sheetViews>
  <sheetFormatPr defaultRowHeight="14.5" x14ac:dyDescent="0.35"/>
  <cols>
    <col min="7" max="7" width="4.6328125" customWidth="1"/>
    <col min="14" max="14" width="4.6328125" customWidth="1"/>
  </cols>
  <sheetData>
    <row r="1" spans="1:17" ht="35.5" customHeight="1" x14ac:dyDescent="0.35">
      <c r="A1" s="10" t="s">
        <v>251</v>
      </c>
    </row>
    <row r="4" spans="1:17" x14ac:dyDescent="0.35">
      <c r="B4" s="3" t="s">
        <v>236</v>
      </c>
      <c r="C4" s="3"/>
      <c r="I4" s="3"/>
      <c r="J4" s="3"/>
      <c r="P4" s="3"/>
      <c r="Q4" s="3"/>
    </row>
    <row r="5" spans="1:17" x14ac:dyDescent="0.35">
      <c r="B5" t="s">
        <v>234</v>
      </c>
      <c r="C5" t="s">
        <v>235</v>
      </c>
    </row>
    <row r="6" spans="1:17" x14ac:dyDescent="0.35">
      <c r="B6" t="s">
        <v>255</v>
      </c>
      <c r="C6">
        <v>221</v>
      </c>
    </row>
    <row r="7" spans="1:17" x14ac:dyDescent="0.35">
      <c r="B7" t="s">
        <v>253</v>
      </c>
      <c r="C7">
        <v>13</v>
      </c>
    </row>
    <row r="8" spans="1:17" x14ac:dyDescent="0.35">
      <c r="B8" t="s">
        <v>256</v>
      </c>
      <c r="C8">
        <v>11</v>
      </c>
    </row>
    <row r="9" spans="1:17" x14ac:dyDescent="0.35">
      <c r="B9" t="s">
        <v>254</v>
      </c>
      <c r="C9">
        <v>7</v>
      </c>
    </row>
    <row r="10" spans="1:17" x14ac:dyDescent="0.35">
      <c r="B10" t="s">
        <v>252</v>
      </c>
      <c r="C10">
        <v>3</v>
      </c>
    </row>
    <row r="17" spans="2:17" x14ac:dyDescent="0.35">
      <c r="B17" s="3"/>
      <c r="C17" s="3"/>
      <c r="I17" s="3"/>
      <c r="J17" s="3"/>
      <c r="P17" s="3"/>
      <c r="Q17" s="3"/>
    </row>
  </sheetData>
  <mergeCells count="6">
    <mergeCell ref="B4:C4"/>
    <mergeCell ref="I4:J4"/>
    <mergeCell ref="P4:Q4"/>
    <mergeCell ref="B17:C17"/>
    <mergeCell ref="I17:J17"/>
    <mergeCell ref="P17:Q17"/>
  </mergeCells>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10E3C-4988-4EB3-BCE8-66538A4B9337}">
  <dimension ref="A1:T17"/>
  <sheetViews>
    <sheetView showGridLines="0" showRowColHeaders="0" zoomScale="90" zoomScaleNormal="90" workbookViewId="0">
      <pane ySplit="1" topLeftCell="A2" activePane="bottomLeft" state="frozen"/>
      <selection pane="bottomLeft"/>
    </sheetView>
  </sheetViews>
  <sheetFormatPr defaultRowHeight="14.5" x14ac:dyDescent="0.35"/>
  <cols>
    <col min="7" max="7" width="4.6328125" customWidth="1"/>
    <col min="14" max="14" width="4.6328125" customWidth="1"/>
  </cols>
  <sheetData>
    <row r="1" spans="1:20" ht="35.5" customHeight="1" x14ac:dyDescent="0.35">
      <c r="A1" s="10" t="s">
        <v>257</v>
      </c>
    </row>
    <row r="4" spans="1:20" x14ac:dyDescent="0.35">
      <c r="B4" s="3"/>
      <c r="C4" s="3"/>
      <c r="I4" s="3"/>
      <c r="J4" s="3"/>
      <c r="P4" s="3"/>
      <c r="Q4" s="3"/>
    </row>
    <row r="5" spans="1:20" x14ac:dyDescent="0.35">
      <c r="B5" t="s">
        <v>234</v>
      </c>
      <c r="C5" t="s">
        <v>263</v>
      </c>
      <c r="K5" t="s">
        <v>234</v>
      </c>
      <c r="L5" t="s">
        <v>263</v>
      </c>
      <c r="S5" t="s">
        <v>234</v>
      </c>
      <c r="T5" t="s">
        <v>263</v>
      </c>
    </row>
    <row r="6" spans="1:20" x14ac:dyDescent="0.35">
      <c r="B6" t="s">
        <v>259</v>
      </c>
      <c r="C6" s="1">
        <v>0.16</v>
      </c>
      <c r="K6" s="9" t="s">
        <v>232</v>
      </c>
      <c r="L6" s="14">
        <v>163</v>
      </c>
      <c r="S6" s="9" t="s">
        <v>252</v>
      </c>
      <c r="T6" s="1">
        <v>0.5</v>
      </c>
    </row>
    <row r="7" spans="1:20" x14ac:dyDescent="0.35">
      <c r="B7" t="s">
        <v>260</v>
      </c>
      <c r="C7" s="1">
        <v>0.11</v>
      </c>
      <c r="K7" s="9" t="s">
        <v>233</v>
      </c>
      <c r="L7" s="14">
        <v>89</v>
      </c>
      <c r="S7" s="9" t="s">
        <v>254</v>
      </c>
      <c r="T7" s="1">
        <v>0.38</v>
      </c>
    </row>
    <row r="8" spans="1:20" x14ac:dyDescent="0.35">
      <c r="B8" t="s">
        <v>261</v>
      </c>
      <c r="C8" s="1">
        <v>0.04</v>
      </c>
      <c r="L8" s="1"/>
      <c r="S8" s="9" t="s">
        <v>255</v>
      </c>
      <c r="T8" s="1">
        <v>0.34</v>
      </c>
    </row>
    <row r="9" spans="1:20" x14ac:dyDescent="0.35">
      <c r="B9" t="s">
        <v>258</v>
      </c>
      <c r="C9" s="1">
        <v>0.01</v>
      </c>
      <c r="L9" s="1"/>
      <c r="S9" s="9" t="s">
        <v>256</v>
      </c>
      <c r="T9" s="1">
        <v>0.22</v>
      </c>
    </row>
    <row r="10" spans="1:20" x14ac:dyDescent="0.35">
      <c r="B10" t="s">
        <v>262</v>
      </c>
      <c r="C10" s="1">
        <v>0.01</v>
      </c>
      <c r="L10" s="1"/>
      <c r="S10" s="9" t="s">
        <v>253</v>
      </c>
      <c r="T10" s="1">
        <v>0.16</v>
      </c>
    </row>
    <row r="17" spans="2:17" x14ac:dyDescent="0.35">
      <c r="B17" s="3"/>
      <c r="C17" s="3"/>
      <c r="I17" s="3"/>
      <c r="J17" s="3"/>
      <c r="P17" s="3"/>
      <c r="Q17" s="3"/>
    </row>
  </sheetData>
  <sortState xmlns:xlrd2="http://schemas.microsoft.com/office/spreadsheetml/2017/richdata2" ref="S6:T10">
    <sortCondition descending="1" ref="T6:T10"/>
  </sortState>
  <mergeCells count="6">
    <mergeCell ref="B4:C4"/>
    <mergeCell ref="I4:J4"/>
    <mergeCell ref="P4:Q4"/>
    <mergeCell ref="B17:C17"/>
    <mergeCell ref="I17:J17"/>
    <mergeCell ref="P17:Q17"/>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8EC3F-5A85-4278-95F7-8A821E628210}">
  <dimension ref="A1:T17"/>
  <sheetViews>
    <sheetView showGridLines="0" showRowColHeaders="0" zoomScale="90" zoomScaleNormal="90" workbookViewId="0">
      <pane ySplit="1" topLeftCell="A2" activePane="bottomLeft" state="frozen"/>
      <selection pane="bottomLeft"/>
    </sheetView>
  </sheetViews>
  <sheetFormatPr defaultRowHeight="14.5" x14ac:dyDescent="0.35"/>
  <cols>
    <col min="7" max="7" width="4.6328125" customWidth="1"/>
    <col min="14" max="14" width="4.6328125" customWidth="1"/>
  </cols>
  <sheetData>
    <row r="1" spans="1:20" ht="35.5" customHeight="1" x14ac:dyDescent="0.35">
      <c r="A1" s="10" t="s">
        <v>265</v>
      </c>
    </row>
    <row r="4" spans="1:20" x14ac:dyDescent="0.35">
      <c r="B4" s="3"/>
      <c r="C4" s="3"/>
      <c r="I4" s="3"/>
      <c r="J4" s="3"/>
      <c r="P4" s="3"/>
      <c r="Q4" s="3"/>
    </row>
    <row r="5" spans="1:20" x14ac:dyDescent="0.35">
      <c r="B5" t="s">
        <v>234</v>
      </c>
      <c r="C5" t="s">
        <v>263</v>
      </c>
      <c r="K5" t="s">
        <v>234</v>
      </c>
      <c r="L5" t="s">
        <v>263</v>
      </c>
    </row>
    <row r="6" spans="1:20" x14ac:dyDescent="0.35">
      <c r="B6" s="9" t="s">
        <v>232</v>
      </c>
      <c r="C6" s="1">
        <v>1</v>
      </c>
      <c r="K6" s="9" t="s">
        <v>266</v>
      </c>
      <c r="L6" s="15">
        <v>1</v>
      </c>
      <c r="S6" s="9"/>
      <c r="T6" s="1"/>
    </row>
    <row r="7" spans="1:20" x14ac:dyDescent="0.35">
      <c r="B7" s="9" t="s">
        <v>233</v>
      </c>
      <c r="C7" s="1">
        <v>1</v>
      </c>
      <c r="K7" s="9" t="s">
        <v>267</v>
      </c>
      <c r="L7" s="15">
        <v>1</v>
      </c>
      <c r="S7" s="9"/>
      <c r="T7" s="1"/>
    </row>
    <row r="8" spans="1:20" x14ac:dyDescent="0.35">
      <c r="C8" s="1"/>
      <c r="K8" s="9" t="s">
        <v>268</v>
      </c>
      <c r="L8" s="15">
        <v>1</v>
      </c>
      <c r="S8" s="9"/>
      <c r="T8" s="1"/>
    </row>
    <row r="9" spans="1:20" x14ac:dyDescent="0.35">
      <c r="C9" s="1"/>
      <c r="K9" s="9" t="s">
        <v>269</v>
      </c>
      <c r="L9" s="15">
        <v>1</v>
      </c>
      <c r="S9" s="9"/>
      <c r="T9" s="1"/>
    </row>
    <row r="10" spans="1:20" x14ac:dyDescent="0.35">
      <c r="C10" s="1"/>
      <c r="K10" s="9" t="s">
        <v>270</v>
      </c>
      <c r="L10" s="15">
        <v>1</v>
      </c>
      <c r="S10" s="9"/>
      <c r="T10" s="1"/>
    </row>
    <row r="11" spans="1:20" x14ac:dyDescent="0.35">
      <c r="K11" s="9" t="s">
        <v>271</v>
      </c>
      <c r="L11" s="15">
        <v>1</v>
      </c>
    </row>
    <row r="17" spans="2:17" x14ac:dyDescent="0.35">
      <c r="B17" s="3"/>
      <c r="C17" s="3"/>
      <c r="I17" s="3"/>
      <c r="J17" s="3"/>
      <c r="P17" s="3"/>
      <c r="Q17" s="3"/>
    </row>
  </sheetData>
  <mergeCells count="6">
    <mergeCell ref="B4:C4"/>
    <mergeCell ref="I4:J4"/>
    <mergeCell ref="P4:Q4"/>
    <mergeCell ref="B17:C17"/>
    <mergeCell ref="I17:J17"/>
    <mergeCell ref="P17:Q17"/>
  </mergeCells>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E39A8-AA1D-40DD-94AC-002B2FA86139}">
  <dimension ref="A1:T17"/>
  <sheetViews>
    <sheetView showGridLines="0" showRowColHeaders="0" zoomScale="90" zoomScaleNormal="90" workbookViewId="0">
      <pane ySplit="1" topLeftCell="A2" activePane="bottomLeft" state="frozen"/>
      <selection pane="bottomLeft"/>
    </sheetView>
  </sheetViews>
  <sheetFormatPr defaultRowHeight="14.5" x14ac:dyDescent="0.35"/>
  <cols>
    <col min="7" max="7" width="4.6328125" customWidth="1"/>
    <col min="14" max="14" width="4.6328125" customWidth="1"/>
  </cols>
  <sheetData>
    <row r="1" spans="1:20" ht="35.5" customHeight="1" x14ac:dyDescent="0.35">
      <c r="A1" s="10" t="s">
        <v>272</v>
      </c>
    </row>
    <row r="4" spans="1:20" x14ac:dyDescent="0.35">
      <c r="B4" s="3"/>
      <c r="C4" s="3"/>
      <c r="I4" s="3"/>
      <c r="J4" s="3"/>
      <c r="P4" s="3"/>
      <c r="Q4" s="3"/>
    </row>
    <row r="5" spans="1:20" x14ac:dyDescent="0.35">
      <c r="B5" t="s">
        <v>234</v>
      </c>
      <c r="C5" t="s">
        <v>233</v>
      </c>
      <c r="D5" t="s">
        <v>232</v>
      </c>
      <c r="K5" t="s">
        <v>234</v>
      </c>
      <c r="L5" t="s">
        <v>273</v>
      </c>
      <c r="M5" t="s">
        <v>274</v>
      </c>
      <c r="N5" t="s">
        <v>275</v>
      </c>
    </row>
    <row r="6" spans="1:20" x14ac:dyDescent="0.35">
      <c r="B6" s="9" t="s">
        <v>269</v>
      </c>
      <c r="C6" s="1">
        <v>0.05</v>
      </c>
      <c r="D6" s="1">
        <v>0.1</v>
      </c>
      <c r="K6" s="9" t="s">
        <v>269</v>
      </c>
      <c r="L6" s="15">
        <v>0.05</v>
      </c>
      <c r="M6" s="15">
        <v>0.05</v>
      </c>
      <c r="N6" s="15">
        <v>0.05</v>
      </c>
      <c r="S6" s="9"/>
      <c r="T6" s="1"/>
    </row>
    <row r="7" spans="1:20" x14ac:dyDescent="0.35">
      <c r="B7" s="9" t="s">
        <v>270</v>
      </c>
      <c r="C7" s="1">
        <v>0.1</v>
      </c>
      <c r="D7" s="1">
        <v>0.05</v>
      </c>
      <c r="K7" s="9" t="s">
        <v>270</v>
      </c>
      <c r="L7" s="15">
        <v>0</v>
      </c>
      <c r="M7" s="15">
        <v>0.05</v>
      </c>
      <c r="N7" s="15">
        <v>0.1</v>
      </c>
      <c r="S7" s="9"/>
      <c r="T7" s="1"/>
    </row>
    <row r="8" spans="1:20" x14ac:dyDescent="0.35">
      <c r="B8" s="9" t="s">
        <v>271</v>
      </c>
      <c r="C8" s="1">
        <v>0.45</v>
      </c>
      <c r="D8" s="1">
        <v>0.25</v>
      </c>
      <c r="K8" s="9" t="s">
        <v>271</v>
      </c>
      <c r="L8" s="15">
        <v>0</v>
      </c>
      <c r="M8" s="15">
        <v>0.6</v>
      </c>
      <c r="N8" s="15">
        <v>0.1</v>
      </c>
      <c r="S8" s="9"/>
      <c r="T8" s="1"/>
    </row>
    <row r="9" spans="1:20" x14ac:dyDescent="0.35">
      <c r="C9" s="1"/>
      <c r="S9" s="9"/>
      <c r="T9" s="1"/>
    </row>
    <row r="10" spans="1:20" x14ac:dyDescent="0.35">
      <c r="C10" s="1"/>
      <c r="S10" s="9"/>
      <c r="T10" s="1"/>
    </row>
    <row r="17" spans="2:17" x14ac:dyDescent="0.35">
      <c r="B17" s="3"/>
      <c r="C17" s="3"/>
      <c r="I17" s="3"/>
      <c r="J17" s="3"/>
      <c r="P17" s="3"/>
      <c r="Q17" s="3"/>
    </row>
  </sheetData>
  <mergeCells count="6">
    <mergeCell ref="B4:C4"/>
    <mergeCell ref="I4:J4"/>
    <mergeCell ref="P4:Q4"/>
    <mergeCell ref="B17:C17"/>
    <mergeCell ref="I17:J17"/>
    <mergeCell ref="P17:Q17"/>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Sheet1</vt:lpstr>
      <vt:lpstr>102-22-a-v</vt:lpstr>
      <vt:lpstr>102-22-a-vi</vt:lpstr>
      <vt:lpstr>401-1-a-1-1</vt:lpstr>
      <vt:lpstr>401-1-a-2-1</vt:lpstr>
      <vt:lpstr>401-1-a-3</vt:lpstr>
      <vt:lpstr>401-1-b-1-2</vt:lpstr>
      <vt:lpstr>404-3-a-1</vt:lpstr>
      <vt:lpstr>405-1-a-i</vt:lpstr>
      <vt:lpstr>405-1-b-i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Moino Soares</dc:creator>
  <cp:lastModifiedBy>Rodrigo Moino Soares</cp:lastModifiedBy>
  <dcterms:created xsi:type="dcterms:W3CDTF">2024-02-29T12:34:14Z</dcterms:created>
  <dcterms:modified xsi:type="dcterms:W3CDTF">2024-02-29T19:08:11Z</dcterms:modified>
</cp:coreProperties>
</file>